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4915" windowHeight="11760" activeTab="0"/>
  </bookViews>
  <sheets>
    <sheet name="Данные" sheetId="1" r:id="rId1"/>
    <sheet name="Razd1_In_Uch" sheetId="2" r:id="rId2"/>
    <sheet name="Razd2_Ros_Uch" sheetId="3" r:id="rId3"/>
    <sheet name="справочник" sheetId="4" r:id="rId4"/>
  </sheets>
  <definedNames>
    <definedName name="_xlnm._FilterDatabase" localSheetId="3" hidden="1">'справочник'!$A$1:$B$254</definedName>
    <definedName name="Error14" localSheetId="0">'Данные'!$A$43</definedName>
  </definedNames>
  <calcPr fullCalcOnLoad="1"/>
</workbook>
</file>

<file path=xl/sharedStrings.xml><?xml version="1.0" encoding="utf-8"?>
<sst xmlns="http://schemas.openxmlformats.org/spreadsheetml/2006/main" count="701" uniqueCount="623">
  <si>
    <t>Название файла:</t>
  </si>
  <si>
    <t>UT_UVKNRSD_7707_7707_7704657324770701001_20180411_55475-33424-95186-95625-01948-47401.xml</t>
  </si>
  <si>
    <t>Комментарий</t>
  </si>
  <si>
    <t>Код налогового органа</t>
  </si>
  <si>
    <t>Номер корректировки</t>
  </si>
  <si>
    <t>0 - первичный документ; 1 - 998 - номер корректировки</t>
  </si>
  <si>
    <t>Полное наименование организации</t>
  </si>
  <si>
    <t>ООО Один</t>
  </si>
  <si>
    <t>ИНН</t>
  </si>
  <si>
    <t>КПП</t>
  </si>
  <si>
    <t>Наименование участника международной группы, представившего уведомление (в латинской транскрипции)</t>
  </si>
  <si>
    <t>Odin</t>
  </si>
  <si>
    <t>Признак участника международной группы (код)</t>
  </si>
  <si>
    <t>Статус участника в международной группе (код)</t>
  </si>
  <si>
    <t>Полномочия участника в международной группе (код)</t>
  </si>
  <si>
    <t xml:space="preserve">
</t>
  </si>
  <si>
    <t>Описание оснований, подтверждающих право уполномоченного участника международной группы на представление странового отчета</t>
  </si>
  <si>
    <t>Признак стратегического предприятия (код)</t>
  </si>
  <si>
    <t>Информация о государственном органе, предоставляющем согласие</t>
  </si>
  <si>
    <t>Признак наличия согласия (код)</t>
  </si>
  <si>
    <t>Информация о согласии</t>
  </si>
  <si>
    <t>Номер иностранной материнской компании</t>
  </si>
  <si>
    <t>Наименование международной группы (в русской транскрипции)</t>
  </si>
  <si>
    <t>Наименование международной группы (в латинской транскрипции)</t>
  </si>
  <si>
    <t>Дата окончания отчетного периода</t>
  </si>
  <si>
    <t>2018-12-31</t>
  </si>
  <si>
    <t>Подписант</t>
  </si>
  <si>
    <t>Фамилия</t>
  </si>
  <si>
    <t>Имя</t>
  </si>
  <si>
    <t>Отчество</t>
  </si>
  <si>
    <t>Довереность, если подписант=2, если =1, то поле может быть пустое!</t>
  </si>
  <si>
    <t>Внимание! Нигде в файле нельзя использовать кавычки! - " - просто их не печатаем!</t>
  </si>
  <si>
    <t>Внимание! Суммы в файле должны быть без десятичных значений (без знаков после запятой)</t>
  </si>
  <si>
    <t>ОГРН участника международной группы</t>
  </si>
  <si>
    <t>Наименование участника международной группы (в русской транскрипции)</t>
  </si>
  <si>
    <t>Наименование участника международной группы (в латинской транскрипции)</t>
  </si>
  <si>
    <t>Описание оснований, подтверждающих право иного участника международной группы на представление уведомления в отношении другого участника международной группы</t>
  </si>
  <si>
    <t>T(=1)</t>
  </si>
  <si>
    <t>T(1-4000)</t>
  </si>
  <si>
    <t>T(=13)</t>
  </si>
  <si>
    <t>T(=10)</t>
  </si>
  <si>
    <t>T(=9)</t>
  </si>
  <si>
    <t>T(1-1000)</t>
  </si>
  <si>
    <t>T(1-100)</t>
  </si>
  <si>
    <t>ОК</t>
  </si>
  <si>
    <t>НУ</t>
  </si>
  <si>
    <t>О</t>
  </si>
  <si>
    <t>НКУ</t>
  </si>
  <si>
    <t>Организационная форма</t>
  </si>
  <si>
    <t>Организационная форма структуры без образования юридического лица</t>
  </si>
  <si>
    <t>Страна налогового резидентства (код)</t>
  </si>
  <si>
    <t>Страна регистрации (инкорпорации) (код)</t>
  </si>
  <si>
    <t>Номер налогоплательщика (его аналог)</t>
  </si>
  <si>
    <t>Регистрационный номер (его аналог)</t>
  </si>
  <si>
    <t>Страна расположения адреса (код)</t>
  </si>
  <si>
    <t>Адрес участника международной группы (в русской транскрипции)</t>
  </si>
  <si>
    <t>Адрес участника международной группы (в латинской транскрипции)</t>
  </si>
  <si>
    <t>Дополнительные сведения об участнике</t>
  </si>
  <si>
    <t>T(=2)</t>
  </si>
  <si>
    <t>T(1-25)</t>
  </si>
  <si>
    <t>НК</t>
  </si>
  <si>
    <t>Н</t>
  </si>
  <si>
    <t>обязательно</t>
  </si>
  <si>
    <t>заполнить одно из значений, если компания не является материнской</t>
  </si>
  <si>
    <t>Номер российской материнской компании (ИНН)</t>
  </si>
  <si>
    <t>Иванов</t>
  </si>
  <si>
    <t>Иван</t>
  </si>
  <si>
    <t>Иванович</t>
  </si>
  <si>
    <t>обязательно, формат 2018-12-31</t>
  </si>
  <si>
    <t>Один</t>
  </si>
  <si>
    <t>ОГРН участника международной группы, представившего уведомление (13 знаков)</t>
  </si>
  <si>
    <t>1234567891234</t>
  </si>
  <si>
    <t>Краткое и полное наименование</t>
  </si>
  <si>
    <t>Буквенный код</t>
  </si>
  <si>
    <t>альфа-2</t>
  </si>
  <si>
    <t>АБХАЗИЯ</t>
  </si>
  <si>
    <t>AB</t>
  </si>
  <si>
    <t>АВСТРАЛИЯ</t>
  </si>
  <si>
    <t>AU</t>
  </si>
  <si>
    <t>АВСТРИЯ</t>
  </si>
  <si>
    <t>AT</t>
  </si>
  <si>
    <t>АЗЕРБАЙДЖАН</t>
  </si>
  <si>
    <t>AZ</t>
  </si>
  <si>
    <t>АЛБАНИЯ</t>
  </si>
  <si>
    <t>AL</t>
  </si>
  <si>
    <t>АЛЖИР</t>
  </si>
  <si>
    <t>DZ</t>
  </si>
  <si>
    <t>АМЕРИКАНСКОЕ САМОА</t>
  </si>
  <si>
    <t>AS</t>
  </si>
  <si>
    <t>АНГИЛЬЯ</t>
  </si>
  <si>
    <t>AI</t>
  </si>
  <si>
    <t>АНГОЛА</t>
  </si>
  <si>
    <t>AO</t>
  </si>
  <si>
    <t>АНДОРРА</t>
  </si>
  <si>
    <t>AD</t>
  </si>
  <si>
    <t>АНТАРКТИДА</t>
  </si>
  <si>
    <t>AQ</t>
  </si>
  <si>
    <t>АНТИГУА И БАРБУДА</t>
  </si>
  <si>
    <t>AG</t>
  </si>
  <si>
    <t>АРГЕНТИНА</t>
  </si>
  <si>
    <t>AR</t>
  </si>
  <si>
    <t>АРМЕНИЯ</t>
  </si>
  <si>
    <t>AM</t>
  </si>
  <si>
    <t>АРУБА</t>
  </si>
  <si>
    <t>AW</t>
  </si>
  <si>
    <t>АФГАНИСТАН</t>
  </si>
  <si>
    <t>AF</t>
  </si>
  <si>
    <t>БАГАМЫ</t>
  </si>
  <si>
    <t>BS</t>
  </si>
  <si>
    <t>БАНГЛАДЕШ</t>
  </si>
  <si>
    <t>BD</t>
  </si>
  <si>
    <t>БАРБАДОС</t>
  </si>
  <si>
    <t>BB</t>
  </si>
  <si>
    <t>БАХРЕЙН</t>
  </si>
  <si>
    <t>BH</t>
  </si>
  <si>
    <t>БЕЛАРУСЬ</t>
  </si>
  <si>
    <t>BY</t>
  </si>
  <si>
    <t>БЕЛИЗ</t>
  </si>
  <si>
    <t>BZ</t>
  </si>
  <si>
    <t>БЕЛЬГИЯ</t>
  </si>
  <si>
    <t>BE</t>
  </si>
  <si>
    <t>БЕНИН</t>
  </si>
  <si>
    <t>BJ</t>
  </si>
  <si>
    <t>БЕРМУДЫ</t>
  </si>
  <si>
    <t>BM</t>
  </si>
  <si>
    <t>БОЛГАРИЯ</t>
  </si>
  <si>
    <t>BG</t>
  </si>
  <si>
    <t>БОЛИВИЯ</t>
  </si>
  <si>
    <t>BO</t>
  </si>
  <si>
    <t>БОНЭЙР, СИНТ-ЭСТАТИУС И САБА</t>
  </si>
  <si>
    <t>BQ</t>
  </si>
  <si>
    <t>БОСНИЯ И ГЕРЦЕГОВИНА</t>
  </si>
  <si>
    <t>BA</t>
  </si>
  <si>
    <t>БОТСВАНА</t>
  </si>
  <si>
    <t>BW</t>
  </si>
  <si>
    <t>БРАЗИЛИЯ</t>
  </si>
  <si>
    <t>BR</t>
  </si>
  <si>
    <t>БРИТАНСКАЯ ТЕРРИТОРИЯ В ИНДИЙСКОМ ОКЕАНЕ</t>
  </si>
  <si>
    <t>IO</t>
  </si>
  <si>
    <t>БРУНЕЙ-ДАРУССАЛАМ</t>
  </si>
  <si>
    <t>BN</t>
  </si>
  <si>
    <t>БУРКИНА-ФАСО</t>
  </si>
  <si>
    <t>BF</t>
  </si>
  <si>
    <t>БУРУНДИ</t>
  </si>
  <si>
    <t>BI</t>
  </si>
  <si>
    <t>БУТАН</t>
  </si>
  <si>
    <t>BT</t>
  </si>
  <si>
    <t>ВАНУАТУ</t>
  </si>
  <si>
    <t>VU</t>
  </si>
  <si>
    <t>ВЕНГРИЯ</t>
  </si>
  <si>
    <t>HU</t>
  </si>
  <si>
    <t>ВЕНЕСУЭЛА</t>
  </si>
  <si>
    <t>VE</t>
  </si>
  <si>
    <t>ВИРГИНСКИЕ ОСТРОВА, БРИТАНСКИЕ</t>
  </si>
  <si>
    <t>VG</t>
  </si>
  <si>
    <t>ВИРГИНСКИЕ ОСТРОВА, США</t>
  </si>
  <si>
    <t>VI</t>
  </si>
  <si>
    <t>ВЬЕТНАМ</t>
  </si>
  <si>
    <t>VN</t>
  </si>
  <si>
    <t>ГАБОН</t>
  </si>
  <si>
    <t>GA</t>
  </si>
  <si>
    <t>ГАИТИ</t>
  </si>
  <si>
    <t>HT</t>
  </si>
  <si>
    <t>ГАЙАНА</t>
  </si>
  <si>
    <t>GY</t>
  </si>
  <si>
    <t>ГАМБИЯ</t>
  </si>
  <si>
    <t>GM</t>
  </si>
  <si>
    <t>ГАНА</t>
  </si>
  <si>
    <t>GH</t>
  </si>
  <si>
    <t>ГВАДЕЛУПА</t>
  </si>
  <si>
    <t>GP</t>
  </si>
  <si>
    <t>ГВАТЕМАЛА</t>
  </si>
  <si>
    <t>GT</t>
  </si>
  <si>
    <t>ГВИНЕЯ</t>
  </si>
  <si>
    <t>GN</t>
  </si>
  <si>
    <t>ГВИНЕЯ-БИСАУ</t>
  </si>
  <si>
    <t>GW</t>
  </si>
  <si>
    <t>ГЕРМАНИЯ</t>
  </si>
  <si>
    <t>DE</t>
  </si>
  <si>
    <t>ГЕРНСИ</t>
  </si>
  <si>
    <t>GG</t>
  </si>
  <si>
    <t>ГИБРАЛТАР</t>
  </si>
  <si>
    <t>GI</t>
  </si>
  <si>
    <t>ГОНДУРАС</t>
  </si>
  <si>
    <t>HN</t>
  </si>
  <si>
    <t>ГОНКОНГ</t>
  </si>
  <si>
    <t>HK</t>
  </si>
  <si>
    <t>ГРЕНАДА</t>
  </si>
  <si>
    <t>GD</t>
  </si>
  <si>
    <t>ГРЕНЛАНДИЯ</t>
  </si>
  <si>
    <t>GL</t>
  </si>
  <si>
    <t>ГРЕЦИЯ</t>
  </si>
  <si>
    <t>GR</t>
  </si>
  <si>
    <t>ГРУЗИЯ</t>
  </si>
  <si>
    <t>GE</t>
  </si>
  <si>
    <t>ГУАМ</t>
  </si>
  <si>
    <t>GU</t>
  </si>
  <si>
    <t>ДАНИЯ</t>
  </si>
  <si>
    <t>DK</t>
  </si>
  <si>
    <t>ДЖЕРСИ</t>
  </si>
  <si>
    <t>JE</t>
  </si>
  <si>
    <t>ДЖИБУТИ</t>
  </si>
  <si>
    <t>DJ</t>
  </si>
  <si>
    <t>ДОМИНИКА</t>
  </si>
  <si>
    <t>DM</t>
  </si>
  <si>
    <t>ДОМИНИКАНСКАЯ РЕСПУБЛИКА</t>
  </si>
  <si>
    <t>DO</t>
  </si>
  <si>
    <t>ЕГИПЕТ</t>
  </si>
  <si>
    <t>EG</t>
  </si>
  <si>
    <t>ЗАМБИЯ</t>
  </si>
  <si>
    <t>ZM</t>
  </si>
  <si>
    <t>ЗАПАДНАЯ САХАРА</t>
  </si>
  <si>
    <t>EH</t>
  </si>
  <si>
    <t>ЗИМБАБВЕ</t>
  </si>
  <si>
    <t>ZW</t>
  </si>
  <si>
    <t>ИЗРАИЛЬ</t>
  </si>
  <si>
    <t>IL</t>
  </si>
  <si>
    <t>ИНДИЯ</t>
  </si>
  <si>
    <t>IN</t>
  </si>
  <si>
    <t>ИНДОНЕЗИЯ</t>
  </si>
  <si>
    <t>ID</t>
  </si>
  <si>
    <t>ИОРДАНИЯ</t>
  </si>
  <si>
    <t>JO</t>
  </si>
  <si>
    <t>ИРАК</t>
  </si>
  <si>
    <t>IQ</t>
  </si>
  <si>
    <t>ИРАН, ИСЛАМСКАЯ РЕСПУБЛИКА</t>
  </si>
  <si>
    <t>IR</t>
  </si>
  <si>
    <t>ИРЛАНДИЯ</t>
  </si>
  <si>
    <t>IE</t>
  </si>
  <si>
    <t>ИСЛАНДИЯ</t>
  </si>
  <si>
    <t>IS</t>
  </si>
  <si>
    <t>ИСПАНИЯ</t>
  </si>
  <si>
    <t>ES</t>
  </si>
  <si>
    <t>ИТАЛИЯ</t>
  </si>
  <si>
    <t>IT</t>
  </si>
  <si>
    <t>ЙЕМЕН</t>
  </si>
  <si>
    <t>YE</t>
  </si>
  <si>
    <t>КАБО-ВЕРДЕ</t>
  </si>
  <si>
    <t>CV</t>
  </si>
  <si>
    <t>КАЗАХСТАН</t>
  </si>
  <si>
    <t>KZ</t>
  </si>
  <si>
    <t>КАМБОДЖА</t>
  </si>
  <si>
    <t>KH</t>
  </si>
  <si>
    <t>КАМЕРУН</t>
  </si>
  <si>
    <t>CM</t>
  </si>
  <si>
    <t>КАНАДА</t>
  </si>
  <si>
    <t>CA</t>
  </si>
  <si>
    <t>КАТАР</t>
  </si>
  <si>
    <t>QA</t>
  </si>
  <si>
    <t>КЕНИЯ</t>
  </si>
  <si>
    <t>KE</t>
  </si>
  <si>
    <t>КИПР</t>
  </si>
  <si>
    <t>CY</t>
  </si>
  <si>
    <t>КИРГИЗИЯ</t>
  </si>
  <si>
    <t>KG</t>
  </si>
  <si>
    <t>КИРИБАТИ</t>
  </si>
  <si>
    <t>KI</t>
  </si>
  <si>
    <t>КИТАЙ</t>
  </si>
  <si>
    <t>CN</t>
  </si>
  <si>
    <t>КОКОСОВЫЕ (КИЛИНГ) ОСТРОВА</t>
  </si>
  <si>
    <t>CC</t>
  </si>
  <si>
    <t>КОЛУМБИЯ</t>
  </si>
  <si>
    <t>CO</t>
  </si>
  <si>
    <t>КОМОРЫ</t>
  </si>
  <si>
    <t>KM</t>
  </si>
  <si>
    <t>КОНГО</t>
  </si>
  <si>
    <t>CG</t>
  </si>
  <si>
    <t>КОНГО, ДЕМОКРАТИЧЕСКАЯ РЕСПУБЛИКА</t>
  </si>
  <si>
    <t>CD</t>
  </si>
  <si>
    <t>КОРЕЯ, НАРОДНО-ДЕМОКРАТИЧЕСКАЯ РЕСПУБЛИКА</t>
  </si>
  <si>
    <t>KP</t>
  </si>
  <si>
    <t>КОРЕЯ, РЕСПУБЛИКА</t>
  </si>
  <si>
    <t>KR</t>
  </si>
  <si>
    <t>КОСТА-РИКА</t>
  </si>
  <si>
    <t>CR</t>
  </si>
  <si>
    <t>КОТ Д'ИВУАР</t>
  </si>
  <si>
    <t>CI</t>
  </si>
  <si>
    <t>КУБА</t>
  </si>
  <si>
    <t>CU</t>
  </si>
  <si>
    <t>КУВЕЙТ</t>
  </si>
  <si>
    <t>KW</t>
  </si>
  <si>
    <t>КЮРАСАО</t>
  </si>
  <si>
    <t>CW</t>
  </si>
  <si>
    <t>ЛАОССКАЯ НАРОДНО-ДЕМОКРАТИЧЕСКАЯ РЕСПУБЛИКА</t>
  </si>
  <si>
    <t>LA</t>
  </si>
  <si>
    <t>ЛАТВИЯ</t>
  </si>
  <si>
    <t>LV</t>
  </si>
  <si>
    <t>ЛЕСОТО</t>
  </si>
  <si>
    <t>LS</t>
  </si>
  <si>
    <t>ЛИБЕРИЯ</t>
  </si>
  <si>
    <t>LR</t>
  </si>
  <si>
    <t>ЛИВАН</t>
  </si>
  <si>
    <t>LB</t>
  </si>
  <si>
    <t>ЛИВИЯ</t>
  </si>
  <si>
    <t>LY</t>
  </si>
  <si>
    <t>ЛИТВА</t>
  </si>
  <si>
    <t>LT</t>
  </si>
  <si>
    <t>ЛИХТЕНШТЕЙН</t>
  </si>
  <si>
    <t>LI</t>
  </si>
  <si>
    <t>ЛЮКСЕМБУРГ</t>
  </si>
  <si>
    <t>LU</t>
  </si>
  <si>
    <t>МАВРИКИЙ</t>
  </si>
  <si>
    <t>MU</t>
  </si>
  <si>
    <t>МАВРИТАНИЯ</t>
  </si>
  <si>
    <t>MR</t>
  </si>
  <si>
    <t>МАДАГАСКАР</t>
  </si>
  <si>
    <t>MG</t>
  </si>
  <si>
    <t>МАЙОТТА</t>
  </si>
  <si>
    <t>YT</t>
  </si>
  <si>
    <t>МАКАО</t>
  </si>
  <si>
    <t>MO</t>
  </si>
  <si>
    <t>РЕСПУБЛИКА МАКЕДОНИЯ</t>
  </si>
  <si>
    <t>MK</t>
  </si>
  <si>
    <t>МАЛАВИ</t>
  </si>
  <si>
    <t>MW</t>
  </si>
  <si>
    <t>МАЛАЙЗИЯ</t>
  </si>
  <si>
    <t>MY</t>
  </si>
  <si>
    <t>МАЛИ</t>
  </si>
  <si>
    <t>ML</t>
  </si>
  <si>
    <t>МАЛЫЕ ТИХООКЕАНСКИЕ ОТДАЛЕННЫЕ ОСТРОВА СОЕДИНЕННЫХ ШТАТОВ</t>
  </si>
  <si>
    <t>UM</t>
  </si>
  <si>
    <t>МАЛЬДИВЫ</t>
  </si>
  <si>
    <t>MV</t>
  </si>
  <si>
    <t>МАЛЬТА</t>
  </si>
  <si>
    <t>MT</t>
  </si>
  <si>
    <t>МАРОККО</t>
  </si>
  <si>
    <t>MA</t>
  </si>
  <si>
    <t>МАРТИНИКА</t>
  </si>
  <si>
    <t>MQ</t>
  </si>
  <si>
    <t>МАРШАЛЛОВЫ ОСТРОВА</t>
  </si>
  <si>
    <t>MH</t>
  </si>
  <si>
    <t>МЕКСИКА</t>
  </si>
  <si>
    <t>MX</t>
  </si>
  <si>
    <t>МИКРОНЕЗИЯ, ФЕДЕРАТИВНЫЕ ШТАТЫ</t>
  </si>
  <si>
    <t>FM</t>
  </si>
  <si>
    <t>МОЗАМБИК</t>
  </si>
  <si>
    <t>MZ</t>
  </si>
  <si>
    <t>МОЛДОВА, РЕСПУБЛИКА</t>
  </si>
  <si>
    <t>MD</t>
  </si>
  <si>
    <t>МОНАКО</t>
  </si>
  <si>
    <t>MC</t>
  </si>
  <si>
    <t>МОНГОЛИЯ</t>
  </si>
  <si>
    <t>MN</t>
  </si>
  <si>
    <t>МОНТСЕРРАТ</t>
  </si>
  <si>
    <t>MS</t>
  </si>
  <si>
    <t>МЬЯНМА</t>
  </si>
  <si>
    <t>MM</t>
  </si>
  <si>
    <t>НАМИБИЯ</t>
  </si>
  <si>
    <t>NA</t>
  </si>
  <si>
    <t>НАУРУ</t>
  </si>
  <si>
    <t>NR</t>
  </si>
  <si>
    <t>НЕПАЛ</t>
  </si>
  <si>
    <t>NP</t>
  </si>
  <si>
    <t>НИГЕР</t>
  </si>
  <si>
    <t>NE</t>
  </si>
  <si>
    <t>НИГЕРИЯ</t>
  </si>
  <si>
    <t>NG</t>
  </si>
  <si>
    <t>НИДЕРЛАНДЫ</t>
  </si>
  <si>
    <t>NL</t>
  </si>
  <si>
    <t>НИКАРАГУА</t>
  </si>
  <si>
    <t>NI</t>
  </si>
  <si>
    <t>НИУЭ</t>
  </si>
  <si>
    <t>NU</t>
  </si>
  <si>
    <t>НОВАЯ ЗЕЛАНДИЯ</t>
  </si>
  <si>
    <t>NZ</t>
  </si>
  <si>
    <t>НОВАЯ КАЛЕДОНИЯ</t>
  </si>
  <si>
    <t>NC</t>
  </si>
  <si>
    <t>НОРВЕГИЯ</t>
  </si>
  <si>
    <t>NO</t>
  </si>
  <si>
    <t>ОБЪЕДИНЕННЫЕ АРАБСКИЕ ЭМИРАТЫ</t>
  </si>
  <si>
    <t>AE</t>
  </si>
  <si>
    <t>ОМАН</t>
  </si>
  <si>
    <t>OM</t>
  </si>
  <si>
    <t>ОСТРОВА КАЙМАН</t>
  </si>
  <si>
    <t>KY</t>
  </si>
  <si>
    <t>ОСТРОВА КУКА</t>
  </si>
  <si>
    <t>CK</t>
  </si>
  <si>
    <t>ОСТРОВА ТЕРКС И КАЙКОС</t>
  </si>
  <si>
    <t>TC</t>
  </si>
  <si>
    <t>ОСТРОВ БУВЕ</t>
  </si>
  <si>
    <t>BV</t>
  </si>
  <si>
    <t>ОСТРОВ МЭН</t>
  </si>
  <si>
    <t>IM</t>
  </si>
  <si>
    <t>ОСТРОВ НОРФОЛК</t>
  </si>
  <si>
    <t>NF</t>
  </si>
  <si>
    <t>ОСТРОВ РОЖДЕСТВА</t>
  </si>
  <si>
    <t>CX</t>
  </si>
  <si>
    <t>ОСТРОВ ХЕРД И ОСТРОВА МАКДОНАЛЬД</t>
  </si>
  <si>
    <t>HM</t>
  </si>
  <si>
    <t>ПАКИСТАН</t>
  </si>
  <si>
    <t>PK</t>
  </si>
  <si>
    <t>ПАЛАУ</t>
  </si>
  <si>
    <t>PW</t>
  </si>
  <si>
    <t>ПАЛЕСТИНА, ГОСУДАРСТВО</t>
  </si>
  <si>
    <t>PS</t>
  </si>
  <si>
    <t>ПАНАМА</t>
  </si>
  <si>
    <t>PA</t>
  </si>
  <si>
    <t>ПАПСКИЙ ПРЕСТОЛ (ГОСУДАРСТВО - ГОРОД ВАТИКАН)</t>
  </si>
  <si>
    <t>VA</t>
  </si>
  <si>
    <t>ПАПУА НОВАЯ ГВИНЕЯ</t>
  </si>
  <si>
    <t>PG</t>
  </si>
  <si>
    <t>ПАРАГВАЙ</t>
  </si>
  <si>
    <t>PY</t>
  </si>
  <si>
    <t>ПЕРУ</t>
  </si>
  <si>
    <t>PE</t>
  </si>
  <si>
    <t>ПИТКЕРН</t>
  </si>
  <si>
    <t>PN</t>
  </si>
  <si>
    <t>ПОЛЬША</t>
  </si>
  <si>
    <t>PL</t>
  </si>
  <si>
    <t>ПОРТУГАЛИЯ</t>
  </si>
  <si>
    <t>PT</t>
  </si>
  <si>
    <t>ПУЭРТО-РИКО</t>
  </si>
  <si>
    <t>PR</t>
  </si>
  <si>
    <t>РЕЮНЬОН</t>
  </si>
  <si>
    <t>RE</t>
  </si>
  <si>
    <t>РОССИЯ</t>
  </si>
  <si>
    <t>RU</t>
  </si>
  <si>
    <t>РУАНДА</t>
  </si>
  <si>
    <t>RW</t>
  </si>
  <si>
    <t>РУМЫНИЯ</t>
  </si>
  <si>
    <t>RO</t>
  </si>
  <si>
    <t>САМОА</t>
  </si>
  <si>
    <t>WS</t>
  </si>
  <si>
    <t>САН-МАРИНО</t>
  </si>
  <si>
    <t>SM</t>
  </si>
  <si>
    <t>САН-ТОМЕ И ПРИНСИПИ</t>
  </si>
  <si>
    <t>ST</t>
  </si>
  <si>
    <t>САУДОВСКАЯ АРАВИЯ</t>
  </si>
  <si>
    <t>SA</t>
  </si>
  <si>
    <t>СВАЗИЛЕНД</t>
  </si>
  <si>
    <t>SZ</t>
  </si>
  <si>
    <t>СВЯТАЯ ЕЛЕНА, ОСТРОВ ВОЗНЕСЕНИЯ, ТРИСТАН-ДА-КУНЬЯ</t>
  </si>
  <si>
    <t>SH</t>
  </si>
  <si>
    <t>СЕВЕРНЫЕ МАРИАНСКИЕ ОСТРОВА</t>
  </si>
  <si>
    <t>MP</t>
  </si>
  <si>
    <t>СЕЙШЕЛЫ</t>
  </si>
  <si>
    <t>SC</t>
  </si>
  <si>
    <t>СЕН-БАРТЕЛЕМИ</t>
  </si>
  <si>
    <t>BL</t>
  </si>
  <si>
    <t>СЕН-МАРТЕН (французская часть)</t>
  </si>
  <si>
    <t>MF</t>
  </si>
  <si>
    <t>СЕН-МАРТЕН (нидерландская часть)</t>
  </si>
  <si>
    <t>SX</t>
  </si>
  <si>
    <t>СЕНЕГАЛ</t>
  </si>
  <si>
    <t>SN</t>
  </si>
  <si>
    <t>СЕНТ-ВИНСЕНТ И ГРЕНАДИНЫ</t>
  </si>
  <si>
    <t>VC</t>
  </si>
  <si>
    <t>СЕНТ-КИТС И НЕВИС</t>
  </si>
  <si>
    <t>KN</t>
  </si>
  <si>
    <t>СЕНТ-ЛЮСИЯ</t>
  </si>
  <si>
    <t>LC</t>
  </si>
  <si>
    <t>СЕНТ-ПЬЕР И МИКЕЛОН</t>
  </si>
  <si>
    <t>PM</t>
  </si>
  <si>
    <t>СЕРБИЯ</t>
  </si>
  <si>
    <t>RS</t>
  </si>
  <si>
    <t>СИНГАПУР</t>
  </si>
  <si>
    <t>SG</t>
  </si>
  <si>
    <t>СИРИЙСКАЯ АРАБСКАЯ РЕСПУБЛИКА</t>
  </si>
  <si>
    <t>SY</t>
  </si>
  <si>
    <t>СЛОВАКИЯ</t>
  </si>
  <si>
    <t>SK</t>
  </si>
  <si>
    <t>СЛОВЕНИЯ</t>
  </si>
  <si>
    <t>SI</t>
  </si>
  <si>
    <t>СОЕДИНЕННОЕ КОРОЛЕВСТВО</t>
  </si>
  <si>
    <t>GB</t>
  </si>
  <si>
    <t>СОЕДИНЕННЫЕ ШТАТЫ</t>
  </si>
  <si>
    <t>US</t>
  </si>
  <si>
    <t>СОЛОМОНОВЫ ОСТРОВА</t>
  </si>
  <si>
    <t>SB</t>
  </si>
  <si>
    <t>СОМАЛИ</t>
  </si>
  <si>
    <t>SO</t>
  </si>
  <si>
    <t>СУДАН</t>
  </si>
  <si>
    <t>SD</t>
  </si>
  <si>
    <t>СУРИНАМ</t>
  </si>
  <si>
    <t>SR</t>
  </si>
  <si>
    <t>СЬЕРРА-ЛЕОНЕ</t>
  </si>
  <si>
    <t>SL</t>
  </si>
  <si>
    <t>ТАДЖИКИСТАН</t>
  </si>
  <si>
    <t>TJ</t>
  </si>
  <si>
    <t>ТАИЛАНД</t>
  </si>
  <si>
    <t>TH</t>
  </si>
  <si>
    <t>ТАЙВАНЬ (КИТАЙ)</t>
  </si>
  <si>
    <t>TW</t>
  </si>
  <si>
    <t>ТАНЗАНИЯ, ОБЪЕДИНЕННАЯ РЕСПУБЛИКА</t>
  </si>
  <si>
    <t>TZ</t>
  </si>
  <si>
    <t>ТИМОР-ЛЕСТЕ</t>
  </si>
  <si>
    <t>TL</t>
  </si>
  <si>
    <t>ТОГО</t>
  </si>
  <si>
    <t>TG</t>
  </si>
  <si>
    <t>ТОКЕЛАУ</t>
  </si>
  <si>
    <t>TK</t>
  </si>
  <si>
    <t>ТОНГА</t>
  </si>
  <si>
    <t>TO</t>
  </si>
  <si>
    <t>ТРИНИДАД И ТОБАГО</t>
  </si>
  <si>
    <t>TT</t>
  </si>
  <si>
    <t>ТУВАЛУ</t>
  </si>
  <si>
    <t>TV</t>
  </si>
  <si>
    <t>ТУНИС</t>
  </si>
  <si>
    <t>TN</t>
  </si>
  <si>
    <t>ТУРКМЕНИЯ</t>
  </si>
  <si>
    <t>TM</t>
  </si>
  <si>
    <t>ТУРЦИЯ</t>
  </si>
  <si>
    <t>TR</t>
  </si>
  <si>
    <t>УГАНДА</t>
  </si>
  <si>
    <t>UG</t>
  </si>
  <si>
    <t>УЗБЕКИСТАН</t>
  </si>
  <si>
    <t>UZ</t>
  </si>
  <si>
    <t>УКРАИНА</t>
  </si>
  <si>
    <t>UA</t>
  </si>
  <si>
    <t>УОЛЛИС И ФУТУНА</t>
  </si>
  <si>
    <t>WF</t>
  </si>
  <si>
    <t>УРУГВАЙ</t>
  </si>
  <si>
    <t>UY</t>
  </si>
  <si>
    <t>ФАРЕРСКИЕ ОСТРОВА</t>
  </si>
  <si>
    <t>FO</t>
  </si>
  <si>
    <t>ФИДЖИ</t>
  </si>
  <si>
    <t>FJ</t>
  </si>
  <si>
    <t>ФИЛИППИНЫ</t>
  </si>
  <si>
    <t>PH</t>
  </si>
  <si>
    <t>ФИНЛЯНДИЯ</t>
  </si>
  <si>
    <t>FI</t>
  </si>
  <si>
    <t>ФОЛКЛЕНДСКИЕ ОСТРОВА (МАЛЬВИНСКИЕ)</t>
  </si>
  <si>
    <t>FK</t>
  </si>
  <si>
    <t>ФРАНЦИЯ</t>
  </si>
  <si>
    <t>FR</t>
  </si>
  <si>
    <t>ФРАНЦУЗСКАЯ ГВИАНА</t>
  </si>
  <si>
    <t>GF</t>
  </si>
  <si>
    <t>ФРАНЦУЗСКАЯ ПОЛИНЕЗИЯ</t>
  </si>
  <si>
    <t>PF</t>
  </si>
  <si>
    <t>ФРАНЦУЗСКИЕ ЮЖНЫЕ ТЕРРИТОРИИ</t>
  </si>
  <si>
    <t>TF</t>
  </si>
  <si>
    <t>ХОРВАТИЯ</t>
  </si>
  <si>
    <t>HR</t>
  </si>
  <si>
    <t>ЦЕНТРАЛЬНО-АФРИКАНСКАЯ РЕСПУБЛИКА</t>
  </si>
  <si>
    <t>CF</t>
  </si>
  <si>
    <t>ЧАД</t>
  </si>
  <si>
    <t>TD</t>
  </si>
  <si>
    <t>ЧЕРНОГОРИЯ</t>
  </si>
  <si>
    <t>ME</t>
  </si>
  <si>
    <t>ЧЕХИЯ</t>
  </si>
  <si>
    <t>CZ</t>
  </si>
  <si>
    <t>ЧИЛИ</t>
  </si>
  <si>
    <t>CL</t>
  </si>
  <si>
    <t>ШВЕЙЦАРИЯ</t>
  </si>
  <si>
    <t>CH</t>
  </si>
  <si>
    <t>ШВЕЦИЯ</t>
  </si>
  <si>
    <t>SE</t>
  </si>
  <si>
    <t>ШПИЦБЕРГЕН И ЯН МАЙЕН</t>
  </si>
  <si>
    <t>SJ</t>
  </si>
  <si>
    <t>ШРИ-ЛАНКА</t>
  </si>
  <si>
    <t>LK</t>
  </si>
  <si>
    <t>ЭКВАДОР</t>
  </si>
  <si>
    <t>EC</t>
  </si>
  <si>
    <t>ЭКВАТОРИАЛЬНАЯ ГВИНЕЯ</t>
  </si>
  <si>
    <t>GQ</t>
  </si>
  <si>
    <t>ЭЛАНДСКИЕ ОСТРОВА</t>
  </si>
  <si>
    <t>АХ</t>
  </si>
  <si>
    <t>ЭЛЬ-САЛЬВАДОР</t>
  </si>
  <si>
    <t>SV</t>
  </si>
  <si>
    <t>Государство Эритрея</t>
  </si>
  <si>
    <t>ER</t>
  </si>
  <si>
    <t>ЭСТОНИЯ</t>
  </si>
  <si>
    <t>EE</t>
  </si>
  <si>
    <t>ЭФИОПИЯ</t>
  </si>
  <si>
    <t>ET</t>
  </si>
  <si>
    <t>ЮЖНАЯ АФРИКА</t>
  </si>
  <si>
    <t>ZA</t>
  </si>
  <si>
    <t>ЮЖНАЯ ДЖОРДЖИЯ И ЮЖНЫЕ САНДВИЧЕВЫ ОСТРОВА</t>
  </si>
  <si>
    <t>GS</t>
  </si>
  <si>
    <t>ЮЖНАЯ ОСЕТИЯ</t>
  </si>
  <si>
    <t>OS</t>
  </si>
  <si>
    <t>ЮЖНЫЙ СУДАН</t>
  </si>
  <si>
    <t>SS</t>
  </si>
  <si>
    <t>ЯМАЙКА</t>
  </si>
  <si>
    <t>JM</t>
  </si>
  <si>
    <t>ЯПОНИЯ</t>
  </si>
  <si>
    <t>JP</t>
  </si>
  <si>
    <t>X5</t>
  </si>
  <si>
    <t>неизвестно</t>
  </si>
  <si>
    <t>AT-АВСТРИЯ</t>
  </si>
  <si>
    <t>NOTIN</t>
  </si>
  <si>
    <t>NOTIN - если неизвестно</t>
  </si>
  <si>
    <t>обязателен, если ОРФорм=2 и X5-резиденство</t>
  </si>
  <si>
    <t>EE-ЭСТОНИЯ</t>
  </si>
  <si>
    <t xml:space="preserve">обязателен, если ОРФорм=2 </t>
  </si>
  <si>
    <t>1-мат комп</t>
  </si>
  <si>
    <t>1-организация</t>
  </si>
  <si>
    <t>1-фонд</t>
  </si>
  <si>
    <t>ОдинО</t>
  </si>
  <si>
    <t>OdinO</t>
  </si>
  <si>
    <t xml:space="preserve">обязателен, если Уполномоч участник </t>
  </si>
  <si>
    <t>Эстония</t>
  </si>
  <si>
    <t>Estonia</t>
  </si>
  <si>
    <t>бязателен при &lt;СтатУчМГР2&gt;=2</t>
  </si>
  <si>
    <t>1-рос орг</t>
  </si>
  <si>
    <t>обязателен при &lt;ПрУчМГ&gt;=1</t>
  </si>
  <si>
    <t>обязателен при &lt;ПолнУчМГ&gt; = 3</t>
  </si>
  <si>
    <t>обязателен при &lt;ПрСтрПред&gt; &lt;&gt; 1</t>
  </si>
  <si>
    <t>1-не явл страт</t>
  </si>
  <si>
    <t>2-стратег</t>
  </si>
  <si>
    <t>Оден</t>
  </si>
  <si>
    <t>Oden</t>
  </si>
  <si>
    <t>AZ-АЗЕРБАЙДЖАН</t>
  </si>
  <si>
    <t>AO-АНГОЛА</t>
  </si>
  <si>
    <t>2-уполн уч</t>
  </si>
  <si>
    <t>доверенность</t>
  </si>
  <si>
    <t>Оден2</t>
  </si>
  <si>
    <t>Oden2</t>
  </si>
  <si>
    <t>JM-ЯМАЙКА</t>
  </si>
  <si>
    <t>Эстония2</t>
  </si>
  <si>
    <t>Estonia2</t>
  </si>
  <si>
    <t>ОдинО2</t>
  </si>
  <si>
    <t>OdinO2</t>
  </si>
  <si>
    <t>2-уполн участ гр</t>
  </si>
  <si>
    <t>2-струк без юл</t>
  </si>
  <si>
    <t>Правительство</t>
  </si>
  <si>
    <t>1-получ</t>
  </si>
  <si>
    <t>постановление 1</t>
  </si>
  <si>
    <t>приказ</t>
  </si>
  <si>
    <t>1234567891235</t>
  </si>
  <si>
    <t>правительство</t>
  </si>
  <si>
    <t>приказ 2</t>
  </si>
  <si>
    <t>2 от 23.08.2018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</si>
</sst>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color indexed="8"/>
      <name val="Verdana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Verdana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43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right" wrapText="1"/>
      <protection locked="0"/>
    </xf>
    <xf numFmtId="0" fontId="43" fillId="33" borderId="10" xfId="0" applyNumberFormat="1" applyFont="1" applyFill="1" applyBorder="1" applyAlignment="1" applyProtection="1">
      <alignment horizontal="right" wrapText="1"/>
      <protection locked="0"/>
    </xf>
    <xf numFmtId="0" fontId="43" fillId="33" borderId="10" xfId="0" applyFont="1" applyFill="1" applyBorder="1" applyAlignment="1" applyProtection="1">
      <alignment horizontal="right"/>
      <protection locked="0"/>
    </xf>
    <xf numFmtId="49" fontId="43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49" fontId="43" fillId="33" borderId="10" xfId="0" applyNumberFormat="1" applyFont="1" applyFill="1" applyBorder="1" applyAlignment="1" applyProtection="1">
      <alignment horizontal="right" wrapText="1"/>
      <protection locked="0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47625</xdr:rowOff>
    </xdr:from>
    <xdr:to>
      <xdr:col>0</xdr:col>
      <xdr:colOff>3943350</xdr:colOff>
      <xdr:row>7</xdr:row>
      <xdr:rowOff>114300</xdr:rowOff>
    </xdr:to>
    <xdr:sp macro="[0]!export">
      <xdr:nvSpPr>
        <xdr:cNvPr id="1" name="Прямоугольник 1"/>
        <xdr:cNvSpPr>
          <a:spLocks/>
        </xdr:cNvSpPr>
      </xdr:nvSpPr>
      <xdr:spPr>
        <a:xfrm>
          <a:off x="638175" y="238125"/>
          <a:ext cx="3305175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Заполнить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файл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0.00390625" style="1" customWidth="1"/>
    <col min="2" max="2" width="19.28125" style="1" customWidth="1"/>
    <col min="3" max="3" width="29.28125" style="4" customWidth="1"/>
    <col min="4" max="16384" width="9.140625" style="1" customWidth="1"/>
  </cols>
  <sheetData>
    <row r="1" spans="2:3" ht="15">
      <c r="B1" s="2"/>
      <c r="C1" s="2"/>
    </row>
    <row r="2" spans="2:3" ht="15">
      <c r="B2" s="3"/>
      <c r="C2" s="3"/>
    </row>
    <row r="11" ht="15">
      <c r="A11" s="1" t="s">
        <v>0</v>
      </c>
    </row>
    <row r="12" ht="15">
      <c r="A12" s="1" t="s">
        <v>1</v>
      </c>
    </row>
    <row r="14" ht="15">
      <c r="C14" s="4" t="s">
        <v>2</v>
      </c>
    </row>
    <row r="15" spans="1:3" ht="15">
      <c r="A15" s="5" t="s">
        <v>3</v>
      </c>
      <c r="B15" s="20">
        <v>1001</v>
      </c>
      <c r="C15" s="17"/>
    </row>
    <row r="16" spans="1:7" ht="25.5">
      <c r="A16" s="5" t="s">
        <v>4</v>
      </c>
      <c r="B16" s="20">
        <v>0</v>
      </c>
      <c r="C16" s="18" t="s">
        <v>5</v>
      </c>
      <c r="D16" s="6"/>
      <c r="F16" s="6"/>
      <c r="G16" s="6"/>
    </row>
    <row r="17" spans="1:7" ht="15">
      <c r="A17" s="5" t="s">
        <v>6</v>
      </c>
      <c r="B17" s="20" t="s">
        <v>7</v>
      </c>
      <c r="C17" s="18" t="s">
        <v>62</v>
      </c>
      <c r="D17" s="6"/>
      <c r="F17" s="6"/>
      <c r="G17" s="6"/>
    </row>
    <row r="18" spans="1:7" ht="15">
      <c r="A18" s="5" t="s">
        <v>8</v>
      </c>
      <c r="B18" s="20">
        <v>1001011279</v>
      </c>
      <c r="C18" s="18" t="s">
        <v>62</v>
      </c>
      <c r="D18" s="6"/>
      <c r="F18" s="6"/>
      <c r="G18" s="6"/>
    </row>
    <row r="19" spans="1:7" ht="15">
      <c r="A19" s="5" t="s">
        <v>9</v>
      </c>
      <c r="B19" s="20">
        <v>100101001</v>
      </c>
      <c r="C19" s="18" t="s">
        <v>62</v>
      </c>
      <c r="D19" s="6"/>
      <c r="F19" s="7"/>
      <c r="G19" s="6"/>
    </row>
    <row r="20" spans="1:7" ht="25.5">
      <c r="A20" s="5" t="s">
        <v>10</v>
      </c>
      <c r="B20" s="20" t="s">
        <v>11</v>
      </c>
      <c r="C20" s="18" t="s">
        <v>62</v>
      </c>
      <c r="D20" s="6"/>
      <c r="F20" s="7"/>
      <c r="G20" s="6"/>
    </row>
    <row r="21" spans="1:6" ht="15">
      <c r="A21" s="5" t="s">
        <v>12</v>
      </c>
      <c r="B21" s="20">
        <v>1</v>
      </c>
      <c r="C21" s="18" t="s">
        <v>62</v>
      </c>
      <c r="D21" s="6"/>
      <c r="F21" s="7"/>
    </row>
    <row r="22" spans="1:6" ht="25.5">
      <c r="A22" s="5" t="s">
        <v>70</v>
      </c>
      <c r="B22" s="25" t="s">
        <v>71</v>
      </c>
      <c r="C22" s="18" t="str">
        <f>IF(B21=1,"обязательно","необязательно")</f>
        <v>обязательно</v>
      </c>
      <c r="D22" s="6"/>
      <c r="F22" s="7"/>
    </row>
    <row r="23" spans="1:6" ht="15">
      <c r="A23" s="5" t="s">
        <v>13</v>
      </c>
      <c r="B23" s="20">
        <v>1</v>
      </c>
      <c r="C23" s="18" t="s">
        <v>62</v>
      </c>
      <c r="D23" s="6"/>
      <c r="F23" s="7"/>
    </row>
    <row r="24" spans="1:7" ht="30">
      <c r="A24" s="5" t="s">
        <v>14</v>
      </c>
      <c r="B24" s="20">
        <v>1</v>
      </c>
      <c r="C24" s="18" t="s">
        <v>62</v>
      </c>
      <c r="D24" s="6"/>
      <c r="F24" s="7"/>
      <c r="G24" s="8" t="s">
        <v>15</v>
      </c>
    </row>
    <row r="25" spans="1:6" ht="38.25">
      <c r="A25" s="5" t="s">
        <v>16</v>
      </c>
      <c r="B25" s="20" t="s">
        <v>621</v>
      </c>
      <c r="C25" s="18" t="str">
        <f>IF(B23=2,"обязательно","необязательно")</f>
        <v>необязательно</v>
      </c>
      <c r="D25" s="6"/>
      <c r="F25" s="7"/>
    </row>
    <row r="26" spans="1:6" ht="15">
      <c r="A26" s="5" t="s">
        <v>17</v>
      </c>
      <c r="B26" s="21">
        <v>3</v>
      </c>
      <c r="C26" s="18" t="s">
        <v>62</v>
      </c>
      <c r="D26" s="6"/>
      <c r="F26" s="7"/>
    </row>
    <row r="27" spans="1:6" ht="15">
      <c r="A27" s="5" t="s">
        <v>18</v>
      </c>
      <c r="B27" s="20" t="s">
        <v>620</v>
      </c>
      <c r="C27" s="18" t="str">
        <f>IF(B26=1,"не заполнять","обязательно")</f>
        <v>обязательно</v>
      </c>
      <c r="D27" s="6"/>
      <c r="F27" s="7"/>
    </row>
    <row r="28" spans="1:6" ht="15">
      <c r="A28" s="5" t="s">
        <v>19</v>
      </c>
      <c r="B28" s="20">
        <v>1</v>
      </c>
      <c r="C28" s="18" t="str">
        <f>IF(B26=1,"не заполнять","обязательно")</f>
        <v>обязательно</v>
      </c>
      <c r="D28" s="6"/>
      <c r="F28" s="7"/>
    </row>
    <row r="29" spans="1:6" ht="15">
      <c r="A29" s="5" t="s">
        <v>20</v>
      </c>
      <c r="B29" s="20" t="s">
        <v>618</v>
      </c>
      <c r="C29" s="18" t="str">
        <f>IF(B26=1,"не заполнять","обязательно")</f>
        <v>обязательно</v>
      </c>
      <c r="D29" s="6"/>
      <c r="F29" s="7"/>
    </row>
    <row r="30" spans="1:4" ht="29.25" customHeight="1">
      <c r="A30" s="5" t="s">
        <v>64</v>
      </c>
      <c r="B30" s="20">
        <v>1001011279</v>
      </c>
      <c r="C30" s="78" t="s">
        <v>63</v>
      </c>
      <c r="D30" s="6"/>
    </row>
    <row r="31" spans="1:3" ht="15">
      <c r="A31" s="5" t="s">
        <v>21</v>
      </c>
      <c r="B31" s="20" t="s">
        <v>580</v>
      </c>
      <c r="C31" s="78"/>
    </row>
    <row r="32" spans="1:3" ht="26.25" customHeight="1">
      <c r="A32" s="5" t="s">
        <v>22</v>
      </c>
      <c r="B32" s="22" t="s">
        <v>69</v>
      </c>
      <c r="C32" s="17" t="s">
        <v>62</v>
      </c>
    </row>
    <row r="33" spans="1:3" ht="26.25" customHeight="1">
      <c r="A33" s="5" t="s">
        <v>23</v>
      </c>
      <c r="B33" s="22" t="s">
        <v>11</v>
      </c>
      <c r="C33" s="17" t="s">
        <v>62</v>
      </c>
    </row>
    <row r="34" spans="1:3" ht="15">
      <c r="A34" s="9" t="s">
        <v>24</v>
      </c>
      <c r="B34" s="23" t="s">
        <v>25</v>
      </c>
      <c r="C34" s="17" t="s">
        <v>68</v>
      </c>
    </row>
    <row r="35" spans="1:3" ht="15">
      <c r="A35" s="10" t="s">
        <v>26</v>
      </c>
      <c r="B35" s="24">
        <v>2</v>
      </c>
      <c r="C35" s="17" t="s">
        <v>62</v>
      </c>
    </row>
    <row r="36" spans="1:3" ht="15">
      <c r="A36" s="10" t="s">
        <v>27</v>
      </c>
      <c r="B36" s="24" t="s">
        <v>65</v>
      </c>
      <c r="C36" s="17" t="s">
        <v>62</v>
      </c>
    </row>
    <row r="37" spans="1:3" ht="15">
      <c r="A37" s="10" t="s">
        <v>28</v>
      </c>
      <c r="B37" s="24" t="s">
        <v>66</v>
      </c>
      <c r="C37" s="17" t="s">
        <v>62</v>
      </c>
    </row>
    <row r="38" spans="1:3" ht="15">
      <c r="A38" s="10" t="s">
        <v>29</v>
      </c>
      <c r="B38" s="24" t="s">
        <v>67</v>
      </c>
      <c r="C38" s="17" t="s">
        <v>62</v>
      </c>
    </row>
    <row r="39" spans="1:3" ht="31.5" customHeight="1">
      <c r="A39" s="11" t="s">
        <v>30</v>
      </c>
      <c r="B39" s="12" t="s">
        <v>622</v>
      </c>
      <c r="C39" s="19"/>
    </row>
    <row r="41" ht="15">
      <c r="A41" s="13" t="s">
        <v>31</v>
      </c>
    </row>
    <row r="42" ht="15">
      <c r="A42" s="13" t="s">
        <v>32</v>
      </c>
    </row>
    <row r="43" ht="15">
      <c r="A43" s="14"/>
    </row>
  </sheetData>
  <sheetProtection/>
  <mergeCells count="1">
    <mergeCell ref="C30:C31"/>
  </mergeCells>
  <dataValidations count="9">
    <dataValidation type="list" allowBlank="1" showInputMessage="1" showErrorMessage="1" prompt="1 - не является стратегическим предприятием, стратегическим АО или их дочерним обществом |2 - является стратегическим предприятием или стратегическим АО |3 - является дочерним обществом стратегического предприятия или стратегического АО." sqref="B26">
      <formula1>"1, 2, 3"</formula1>
    </dataValidation>
    <dataValidation type="list" showInputMessage="1" showErrorMessage="1" prompt="Принимает значение:0 - согласие отсутствует |1 - согласие получено.&#10;" sqref="B28">
      <formula1>" 0,1"</formula1>
    </dataValidation>
    <dataValidation type="list" allowBlank="1" showInputMessage="1" showErrorMessage="1" prompt="1 - участник междун группы, представ уведомл самостоятельно |2 - материнская комп или уполн участник, представляющий уведомл в отношении других участнв междун группы |3 - иной участ междун группы, представ уведом в отношении других участн междун группы" sqref="B24">
      <formula1>"1, 2, 3"</formula1>
    </dataValidation>
    <dataValidation type="list" allowBlank="1" showInputMessage="1" showErrorMessage="1" prompt="Принимает значение:1 - материнская компания международной группы |2 - уполномоченный участник международной группы |3 - иной участник международной группы." sqref="B23">
      <formula1>"1, 2, 3"</formula1>
    </dataValidation>
    <dataValidation allowBlank="1" showErrorMessage="1" sqref="B22"/>
    <dataValidation type="list" allowBlank="1" showInputMessage="1" showErrorMessage="1" prompt="Принимает значение:1 - росс орг |2 - ин орг, самостоятельно признавшая себя налоговым резидентом Российской Федерации |3 - ин орг, деятельность которой приводит к образованию постоянного представительства|4 - иная иностранная организация или струк" sqref="B21">
      <formula1>"1, 2, 3, 4"</formula1>
    </dataValidation>
    <dataValidation type="list" allowBlank="1" showInputMessage="1" showErrorMessage="1" promptTitle="Данные для ввода" prompt="1-налогоплательщик, 2- представитель" sqref="B35">
      <formula1>"1,2"</formula1>
    </dataValidation>
    <dataValidation allowBlank="1" sqref="B34"/>
    <dataValidation allowBlank="1" promptTitle="Данные для ввода" sqref="B15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4" width="15.140625" style="16" customWidth="1"/>
    <col min="15" max="15" width="17.00390625" style="16" customWidth="1"/>
  </cols>
  <sheetData>
    <row r="1" spans="1:15" ht="127.5" customHeight="1">
      <c r="A1" s="46" t="s">
        <v>13</v>
      </c>
      <c r="B1" s="15" t="s">
        <v>48</v>
      </c>
      <c r="C1" s="15" t="s">
        <v>49</v>
      </c>
      <c r="D1" s="32" t="s">
        <v>50</v>
      </c>
      <c r="E1" s="32" t="s">
        <v>51</v>
      </c>
      <c r="F1" s="36" t="s">
        <v>52</v>
      </c>
      <c r="G1" s="15" t="s">
        <v>8</v>
      </c>
      <c r="H1" s="32" t="s">
        <v>53</v>
      </c>
      <c r="I1" s="32" t="s">
        <v>34</v>
      </c>
      <c r="J1" s="32" t="s">
        <v>35</v>
      </c>
      <c r="K1" s="15" t="s">
        <v>16</v>
      </c>
      <c r="L1" s="32" t="s">
        <v>54</v>
      </c>
      <c r="M1" s="32" t="s">
        <v>55</v>
      </c>
      <c r="N1" s="32" t="s">
        <v>56</v>
      </c>
      <c r="O1" s="47" t="s">
        <v>57</v>
      </c>
    </row>
    <row r="2" spans="1:15" ht="36.75">
      <c r="A2" s="63"/>
      <c r="B2" s="26"/>
      <c r="C2" s="26" t="s">
        <v>584</v>
      </c>
      <c r="D2" s="33"/>
      <c r="E2" s="34"/>
      <c r="F2" s="38" t="s">
        <v>581</v>
      </c>
      <c r="G2" s="35"/>
      <c r="H2" s="33"/>
      <c r="I2" s="33"/>
      <c r="J2" s="33"/>
      <c r="K2" s="26" t="s">
        <v>590</v>
      </c>
      <c r="L2" s="33"/>
      <c r="M2" s="33"/>
      <c r="N2" s="33"/>
      <c r="O2" s="64" t="s">
        <v>582</v>
      </c>
    </row>
    <row r="3" spans="1:15" ht="15">
      <c r="A3" s="63" t="s">
        <v>37</v>
      </c>
      <c r="B3" s="26" t="s">
        <v>37</v>
      </c>
      <c r="C3" s="26" t="s">
        <v>37</v>
      </c>
      <c r="D3" s="33" t="s">
        <v>58</v>
      </c>
      <c r="E3" s="33" t="s">
        <v>58</v>
      </c>
      <c r="F3" s="37" t="s">
        <v>59</v>
      </c>
      <c r="G3" s="26" t="s">
        <v>40</v>
      </c>
      <c r="H3" s="33" t="s">
        <v>59</v>
      </c>
      <c r="I3" s="33" t="s">
        <v>42</v>
      </c>
      <c r="J3" s="33" t="s">
        <v>42</v>
      </c>
      <c r="K3" s="26" t="s">
        <v>38</v>
      </c>
      <c r="L3" s="33" t="s">
        <v>58</v>
      </c>
      <c r="M3" s="33" t="s">
        <v>38</v>
      </c>
      <c r="N3" s="33" t="s">
        <v>38</v>
      </c>
      <c r="O3" s="65" t="s">
        <v>38</v>
      </c>
    </row>
    <row r="4" spans="1:15" ht="15.75" thickBot="1">
      <c r="A4" s="66" t="s">
        <v>44</v>
      </c>
      <c r="B4" s="67" t="s">
        <v>60</v>
      </c>
      <c r="C4" s="67" t="s">
        <v>47</v>
      </c>
      <c r="D4" s="68" t="s">
        <v>44</v>
      </c>
      <c r="E4" s="68" t="s">
        <v>44</v>
      </c>
      <c r="F4" s="68" t="s">
        <v>46</v>
      </c>
      <c r="G4" s="67" t="s">
        <v>61</v>
      </c>
      <c r="H4" s="68" t="s">
        <v>46</v>
      </c>
      <c r="I4" s="68" t="s">
        <v>46</v>
      </c>
      <c r="J4" s="68" t="s">
        <v>46</v>
      </c>
      <c r="K4" s="67" t="s">
        <v>45</v>
      </c>
      <c r="L4" s="68" t="s">
        <v>44</v>
      </c>
      <c r="M4" s="68" t="s">
        <v>46</v>
      </c>
      <c r="N4" s="68" t="s">
        <v>46</v>
      </c>
      <c r="O4" s="69" t="s">
        <v>45</v>
      </c>
    </row>
    <row r="5" spans="1:15" ht="15">
      <c r="A5" s="61" t="s">
        <v>585</v>
      </c>
      <c r="B5" s="61" t="s">
        <v>586</v>
      </c>
      <c r="C5" s="61"/>
      <c r="D5" s="62" t="s">
        <v>579</v>
      </c>
      <c r="E5" s="62" t="s">
        <v>579</v>
      </c>
      <c r="F5" s="62" t="s">
        <v>580</v>
      </c>
      <c r="G5" s="62"/>
      <c r="H5" s="62">
        <v>4654654456</v>
      </c>
      <c r="I5" s="62" t="s">
        <v>588</v>
      </c>
      <c r="J5" s="62" t="s">
        <v>589</v>
      </c>
      <c r="K5" s="62"/>
      <c r="L5" s="62" t="s">
        <v>583</v>
      </c>
      <c r="M5" s="62" t="s">
        <v>591</v>
      </c>
      <c r="N5" s="62" t="s">
        <v>592</v>
      </c>
      <c r="O5" s="62"/>
    </row>
    <row r="6" spans="1:15" ht="30">
      <c r="A6" s="59" t="s">
        <v>613</v>
      </c>
      <c r="B6" s="59" t="s">
        <v>614</v>
      </c>
      <c r="C6" s="59" t="s">
        <v>587</v>
      </c>
      <c r="D6" s="60" t="s">
        <v>602</v>
      </c>
      <c r="E6" s="60" t="s">
        <v>603</v>
      </c>
      <c r="F6" s="60">
        <v>4654654654</v>
      </c>
      <c r="G6" s="60">
        <v>1001011279</v>
      </c>
      <c r="H6" s="60">
        <v>4654654456</v>
      </c>
      <c r="I6" s="60" t="s">
        <v>611</v>
      </c>
      <c r="J6" s="60" t="s">
        <v>612</v>
      </c>
      <c r="K6" s="60" t="s">
        <v>618</v>
      </c>
      <c r="L6" s="60" t="s">
        <v>608</v>
      </c>
      <c r="M6" s="60" t="s">
        <v>609</v>
      </c>
      <c r="N6" s="60" t="s">
        <v>610</v>
      </c>
      <c r="O6" s="60"/>
    </row>
    <row r="7" spans="1:15" ht="15">
      <c r="A7" s="59"/>
      <c r="B7" s="59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">
      <c r="A8" s="59"/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">
      <c r="A9" s="59"/>
      <c r="B9" s="59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5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5">
      <c r="A12" s="59"/>
      <c r="B12" s="5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">
      <c r="A13" s="59"/>
      <c r="B13" s="5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5">
      <c r="A14" s="59"/>
      <c r="B14" s="59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5">
      <c r="A15" s="59"/>
      <c r="B15" s="5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5">
      <c r="A16" s="59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15">
      <c r="A17" s="59"/>
      <c r="B17" s="5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5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5">
      <c r="A23" s="27"/>
      <c r="B23" s="27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</sheetData>
  <sheetProtection/>
  <dataValidations count="3">
    <dataValidation type="list" allowBlank="1" showInputMessage="1" showErrorMessage="1" prompt="1 - фонд |2 - партнерство |3 - траст |4 - товарищество |5 - иная форма осуществления коллективных инвестиций и (или) доверительного управления." sqref="C5:C23">
      <formula1>"1-фонд, 2-партнерство, 3-траст, 4-тов-во, 5-иная"</formula1>
    </dataValidation>
    <dataValidation type="list" allowBlank="1" showInputMessage="1" showErrorMessage="1" prompt="1 - организация |2 - структура без образования юридического лица." sqref="B5:B23">
      <formula1>"1-организация, 2-струк без юл"</formula1>
    </dataValidation>
    <dataValidation type="list" allowBlank="1" showInputMessage="1" showErrorMessage="1" prompt="1 - материнская компания международной группы |2 - уполномоченный участник международной группы. Только один из элементов" sqref="A5:A23">
      <formula1>"1-мат комп, 2-уполн участ гр"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3" width="16.8515625" style="0" customWidth="1"/>
    <col min="4" max="4" width="16.8515625" style="77" customWidth="1"/>
    <col min="5" max="13" width="16.8515625" style="0" customWidth="1"/>
  </cols>
  <sheetData>
    <row r="1" spans="1:13" ht="155.25" customHeight="1">
      <c r="A1" s="46" t="s">
        <v>13</v>
      </c>
      <c r="B1" s="54" t="s">
        <v>16</v>
      </c>
      <c r="C1" s="36" t="s">
        <v>12</v>
      </c>
      <c r="D1" s="70" t="s">
        <v>33</v>
      </c>
      <c r="E1" s="36" t="s">
        <v>8</v>
      </c>
      <c r="F1" s="36" t="s">
        <v>9</v>
      </c>
      <c r="G1" s="36" t="s">
        <v>34</v>
      </c>
      <c r="H1" s="36" t="s">
        <v>35</v>
      </c>
      <c r="I1" s="54" t="s">
        <v>36</v>
      </c>
      <c r="J1" s="32" t="s">
        <v>17</v>
      </c>
      <c r="K1" s="15" t="s">
        <v>18</v>
      </c>
      <c r="L1" s="15" t="s">
        <v>19</v>
      </c>
      <c r="M1" s="47" t="s">
        <v>20</v>
      </c>
    </row>
    <row r="2" spans="1:13" ht="29.25" customHeight="1">
      <c r="A2" s="52"/>
      <c r="B2" s="57" t="s">
        <v>593</v>
      </c>
      <c r="C2" s="32"/>
      <c r="D2" s="71" t="s">
        <v>595</v>
      </c>
      <c r="E2" s="32"/>
      <c r="F2" s="32"/>
      <c r="G2" s="32"/>
      <c r="H2" s="32"/>
      <c r="I2" s="58" t="s">
        <v>596</v>
      </c>
      <c r="J2" s="53"/>
      <c r="K2" s="15" t="s">
        <v>597</v>
      </c>
      <c r="L2" s="15" t="s">
        <v>597</v>
      </c>
      <c r="M2" s="47" t="s">
        <v>597</v>
      </c>
    </row>
    <row r="3" spans="1:13" ht="15">
      <c r="A3" s="46" t="s">
        <v>37</v>
      </c>
      <c r="B3" s="55" t="s">
        <v>38</v>
      </c>
      <c r="C3" s="56" t="s">
        <v>37</v>
      </c>
      <c r="D3" s="72" t="s">
        <v>39</v>
      </c>
      <c r="E3" s="56" t="s">
        <v>40</v>
      </c>
      <c r="F3" s="56" t="s">
        <v>41</v>
      </c>
      <c r="G3" s="56" t="s">
        <v>42</v>
      </c>
      <c r="H3" s="56" t="s">
        <v>42</v>
      </c>
      <c r="I3" s="55" t="s">
        <v>38</v>
      </c>
      <c r="J3" s="32" t="s">
        <v>37</v>
      </c>
      <c r="K3" s="15" t="s">
        <v>43</v>
      </c>
      <c r="L3" s="15" t="s">
        <v>37</v>
      </c>
      <c r="M3" s="47" t="s">
        <v>38</v>
      </c>
    </row>
    <row r="4" spans="1:13" ht="15.75" thickBot="1">
      <c r="A4" s="48" t="s">
        <v>44</v>
      </c>
      <c r="B4" s="49" t="s">
        <v>45</v>
      </c>
      <c r="C4" s="50" t="s">
        <v>44</v>
      </c>
      <c r="D4" s="73" t="s">
        <v>45</v>
      </c>
      <c r="E4" s="50" t="s">
        <v>46</v>
      </c>
      <c r="F4" s="50" t="s">
        <v>46</v>
      </c>
      <c r="G4" s="50" t="s">
        <v>46</v>
      </c>
      <c r="H4" s="50" t="s">
        <v>46</v>
      </c>
      <c r="I4" s="49" t="s">
        <v>45</v>
      </c>
      <c r="J4" s="50" t="s">
        <v>44</v>
      </c>
      <c r="K4" s="49" t="s">
        <v>45</v>
      </c>
      <c r="L4" s="49" t="s">
        <v>47</v>
      </c>
      <c r="M4" s="51" t="s">
        <v>45</v>
      </c>
    </row>
    <row r="5" spans="1:13" ht="15">
      <c r="A5" s="43" t="s">
        <v>585</v>
      </c>
      <c r="B5" s="43"/>
      <c r="C5" s="44" t="s">
        <v>594</v>
      </c>
      <c r="D5" s="74" t="s">
        <v>619</v>
      </c>
      <c r="E5" s="43">
        <v>1001011279</v>
      </c>
      <c r="F5" s="43">
        <v>100101001</v>
      </c>
      <c r="G5" s="45" t="s">
        <v>600</v>
      </c>
      <c r="H5" s="45" t="s">
        <v>601</v>
      </c>
      <c r="I5" s="43"/>
      <c r="J5" s="45" t="s">
        <v>598</v>
      </c>
      <c r="K5" s="43"/>
      <c r="L5" s="44"/>
      <c r="M5" s="43"/>
    </row>
    <row r="6" spans="1:13" ht="15">
      <c r="A6" s="43" t="s">
        <v>604</v>
      </c>
      <c r="B6" s="43" t="s">
        <v>605</v>
      </c>
      <c r="C6" s="44" t="s">
        <v>594</v>
      </c>
      <c r="D6" s="74" t="s">
        <v>71</v>
      </c>
      <c r="E6">
        <v>6449013711</v>
      </c>
      <c r="F6" s="43">
        <v>100101001</v>
      </c>
      <c r="G6" s="45" t="s">
        <v>606</v>
      </c>
      <c r="H6" s="45" t="s">
        <v>607</v>
      </c>
      <c r="I6" s="43"/>
      <c r="J6" s="45" t="s">
        <v>599</v>
      </c>
      <c r="K6" s="43" t="s">
        <v>615</v>
      </c>
      <c r="L6" s="44" t="s">
        <v>616</v>
      </c>
      <c r="M6" s="43" t="s">
        <v>617</v>
      </c>
    </row>
    <row r="7" spans="1:13" ht="15">
      <c r="A7" s="40"/>
      <c r="B7" s="40"/>
      <c r="C7" s="41"/>
      <c r="D7" s="75"/>
      <c r="E7" s="40"/>
      <c r="F7" s="40"/>
      <c r="G7" s="40"/>
      <c r="H7" s="40"/>
      <c r="I7" s="40"/>
      <c r="J7" s="42"/>
      <c r="K7" s="40"/>
      <c r="L7" s="41"/>
      <c r="M7" s="40"/>
    </row>
    <row r="8" spans="1:13" ht="15">
      <c r="A8" s="40"/>
      <c r="B8" s="40"/>
      <c r="C8" s="41"/>
      <c r="D8" s="75"/>
      <c r="E8" s="40"/>
      <c r="F8" s="40"/>
      <c r="G8" s="40"/>
      <c r="H8" s="40"/>
      <c r="I8" s="40"/>
      <c r="J8" s="42"/>
      <c r="K8" s="40"/>
      <c r="L8" s="41"/>
      <c r="M8" s="40"/>
    </row>
    <row r="9" spans="1:13" ht="15">
      <c r="A9" s="40"/>
      <c r="B9" s="40"/>
      <c r="C9" s="41"/>
      <c r="D9" s="75"/>
      <c r="E9" s="40"/>
      <c r="F9" s="40"/>
      <c r="G9" s="40"/>
      <c r="H9" s="40"/>
      <c r="I9" s="40"/>
      <c r="J9" s="42"/>
      <c r="K9" s="40"/>
      <c r="L9" s="41"/>
      <c r="M9" s="40"/>
    </row>
    <row r="10" spans="1:13" ht="15">
      <c r="A10" s="40"/>
      <c r="B10" s="40"/>
      <c r="C10" s="41"/>
      <c r="D10" s="75"/>
      <c r="E10" s="40"/>
      <c r="F10" s="40"/>
      <c r="G10" s="40"/>
      <c r="H10" s="40"/>
      <c r="I10" s="40"/>
      <c r="J10" s="42"/>
      <c r="K10" s="40"/>
      <c r="L10" s="41"/>
      <c r="M10" s="40"/>
    </row>
    <row r="11" spans="1:13" ht="15">
      <c r="A11" s="40"/>
      <c r="B11" s="40"/>
      <c r="C11" s="41"/>
      <c r="D11" s="75"/>
      <c r="E11" s="40"/>
      <c r="F11" s="40"/>
      <c r="G11" s="40"/>
      <c r="H11" s="40"/>
      <c r="I11" s="40"/>
      <c r="J11" s="42"/>
      <c r="K11" s="40"/>
      <c r="L11" s="41"/>
      <c r="M11" s="40"/>
    </row>
    <row r="12" spans="1:13" ht="15">
      <c r="A12" s="40"/>
      <c r="B12" s="40"/>
      <c r="C12" s="41"/>
      <c r="D12" s="75"/>
      <c r="E12" s="40"/>
      <c r="F12" s="40"/>
      <c r="G12" s="40"/>
      <c r="H12" s="40"/>
      <c r="I12" s="40"/>
      <c r="J12" s="42"/>
      <c r="K12" s="40"/>
      <c r="L12" s="41"/>
      <c r="M12" s="40"/>
    </row>
    <row r="13" spans="1:13" ht="15">
      <c r="A13" s="40"/>
      <c r="B13" s="40"/>
      <c r="C13" s="41"/>
      <c r="D13" s="75"/>
      <c r="E13" s="40"/>
      <c r="F13" s="40"/>
      <c r="G13" s="40"/>
      <c r="H13" s="40"/>
      <c r="I13" s="40"/>
      <c r="J13" s="42"/>
      <c r="K13" s="40"/>
      <c r="L13" s="41"/>
      <c r="M13" s="40"/>
    </row>
    <row r="14" spans="1:13" ht="15">
      <c r="A14" s="40"/>
      <c r="B14" s="40"/>
      <c r="C14" s="41"/>
      <c r="D14" s="75"/>
      <c r="E14" s="40"/>
      <c r="F14" s="40"/>
      <c r="G14" s="40"/>
      <c r="H14" s="40"/>
      <c r="I14" s="40"/>
      <c r="J14" s="42"/>
      <c r="K14" s="40"/>
      <c r="L14" s="41"/>
      <c r="M14" s="40"/>
    </row>
    <row r="15" spans="1:13" ht="15">
      <c r="A15" s="40"/>
      <c r="B15" s="40"/>
      <c r="C15" s="41"/>
      <c r="D15" s="75"/>
      <c r="E15" s="40"/>
      <c r="F15" s="40"/>
      <c r="G15" s="40"/>
      <c r="H15" s="40"/>
      <c r="I15" s="40"/>
      <c r="J15" s="42"/>
      <c r="K15" s="40"/>
      <c r="L15" s="41"/>
      <c r="M15" s="40"/>
    </row>
    <row r="16" spans="1:13" ht="30">
      <c r="A16" s="40"/>
      <c r="B16" s="40"/>
      <c r="C16" s="41"/>
      <c r="D16" s="76" t="s">
        <v>15</v>
      </c>
      <c r="E16" s="40"/>
      <c r="F16" s="40"/>
      <c r="G16" s="40"/>
      <c r="H16" s="40"/>
      <c r="I16" s="40"/>
      <c r="J16" s="42"/>
      <c r="K16" s="40"/>
      <c r="L16" s="41"/>
      <c r="M16" s="40"/>
    </row>
    <row r="17" spans="1:13" ht="15">
      <c r="A17" s="40"/>
      <c r="B17" s="40"/>
      <c r="C17" s="41"/>
      <c r="D17" s="75"/>
      <c r="E17" s="40"/>
      <c r="F17" s="40"/>
      <c r="G17" s="40"/>
      <c r="H17" s="40"/>
      <c r="I17" s="40"/>
      <c r="J17" s="42"/>
      <c r="K17" s="40"/>
      <c r="L17" s="41"/>
      <c r="M17" s="40"/>
    </row>
    <row r="18" spans="1:13" ht="15">
      <c r="A18" s="40"/>
      <c r="B18" s="40"/>
      <c r="C18" s="41"/>
      <c r="D18" s="75"/>
      <c r="E18" s="40"/>
      <c r="F18" s="40"/>
      <c r="G18" s="40"/>
      <c r="H18" s="40"/>
      <c r="I18" s="40"/>
      <c r="J18" s="42"/>
      <c r="K18" s="40"/>
      <c r="L18" s="41"/>
      <c r="M18" s="40"/>
    </row>
    <row r="19" spans="1:13" ht="15">
      <c r="A19" s="40"/>
      <c r="B19" s="40"/>
      <c r="C19" s="41"/>
      <c r="D19" s="75"/>
      <c r="E19" s="40"/>
      <c r="F19" s="40"/>
      <c r="G19" s="40"/>
      <c r="H19" s="40"/>
      <c r="I19" s="40"/>
      <c r="J19" s="42"/>
      <c r="K19" s="40"/>
      <c r="L19" s="41"/>
      <c r="M19" s="40"/>
    </row>
    <row r="20" spans="1:13" ht="15">
      <c r="A20" s="40"/>
      <c r="B20" s="40"/>
      <c r="C20" s="41"/>
      <c r="D20" s="75"/>
      <c r="E20" s="40"/>
      <c r="F20" s="40"/>
      <c r="G20" s="40"/>
      <c r="H20" s="40"/>
      <c r="I20" s="40"/>
      <c r="J20" s="42"/>
      <c r="K20" s="40"/>
      <c r="L20" s="41"/>
      <c r="M20" s="40"/>
    </row>
    <row r="21" spans="1:13" ht="15">
      <c r="A21" s="40"/>
      <c r="B21" s="40"/>
      <c r="C21" s="41"/>
      <c r="D21" s="75"/>
      <c r="E21" s="40"/>
      <c r="F21" s="40"/>
      <c r="G21" s="40"/>
      <c r="H21" s="40"/>
      <c r="I21" s="40"/>
      <c r="J21" s="42"/>
      <c r="K21" s="40"/>
      <c r="L21" s="41"/>
      <c r="M21" s="40"/>
    </row>
    <row r="22" ht="15">
      <c r="C22" s="39"/>
    </row>
  </sheetData>
  <sheetProtection/>
  <dataValidations count="4">
    <dataValidation type="list" allowBlank="1" showInputMessage="1" showErrorMessage="1" prompt="1 - материнская компания международной группы |2 - уполномоченный участник международной группы |3 - иной участник международной группы.&#10;" sqref="A5:A21">
      <formula1>"1-мат комп, 2-уполн уч, 3-иной"</formula1>
    </dataValidation>
    <dataValidation type="list" allowBlank="1" showInputMessage="1" showErrorMessage="1" prompt="1 - росс орг |2 - ин орг, нал резидент РФ |3 - ин орг, с пост пред в РФ |4 - иная иностр орг или структура без образования юридического лица, признаваемая российским налогоплательщиком" sqref="C5:C22">
      <formula1>"1-рос орг,2-ин орг, рез РФ,3-ин орг с предст,4-иная"</formula1>
    </dataValidation>
    <dataValidation type="list" allowBlank="1" showInputMessage="1" showErrorMessage="1" prompt="0 - согласие отсутствует |1 - согласие получено&#10;" sqref="L5:L21">
      <formula1>"0-отсут,1-получ"</formula1>
    </dataValidation>
    <dataValidation type="list" allowBlank="1" showInputMessage="1" showErrorMessage="1" prompt="1 - не является стратег предпр, стратегическим АО или их дочерним обществом |2 - является стратегическим предпр или стратегическим АО |3 - является дочерним  обществом стратегического предп или стратегического АО" sqref="J5:J21">
      <formula1>"1-не явл страт,2-стратег,3-дочер общ страт пред"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C25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7.28125" style="0" customWidth="1"/>
    <col min="2" max="2" width="30.00390625" style="0" customWidth="1"/>
  </cols>
  <sheetData>
    <row r="1" spans="1:2" ht="45" customHeight="1">
      <c r="A1" s="30" t="s">
        <v>72</v>
      </c>
      <c r="B1" s="28" t="s">
        <v>73</v>
      </c>
    </row>
    <row r="2" spans="1:2" ht="15">
      <c r="A2" s="30"/>
      <c r="B2" s="28" t="s">
        <v>74</v>
      </c>
    </row>
    <row r="3" spans="1:3" ht="15">
      <c r="A3" s="30" t="s">
        <v>578</v>
      </c>
      <c r="B3" s="28" t="s">
        <v>577</v>
      </c>
      <c r="C3" t="str">
        <f>CONCATENATE(B3,"-",A3)</f>
        <v>X5-неизвестно</v>
      </c>
    </row>
    <row r="4" spans="1:3" ht="15">
      <c r="A4" s="29" t="s">
        <v>75</v>
      </c>
      <c r="B4" s="29" t="s">
        <v>76</v>
      </c>
      <c r="C4" t="str">
        <f>CONCATENATE(B4,"-",A4)</f>
        <v>AB-АБХАЗИЯ</v>
      </c>
    </row>
    <row r="5" spans="1:3" ht="15">
      <c r="A5" s="29" t="s">
        <v>77</v>
      </c>
      <c r="B5" s="29" t="s">
        <v>78</v>
      </c>
      <c r="C5" t="str">
        <f aca="true" t="shared" si="0" ref="C5:C68">CONCATENATE(B5,"-",A5)</f>
        <v>AU-АВСТРАЛИЯ</v>
      </c>
    </row>
    <row r="6" spans="1:3" ht="15">
      <c r="A6" s="29" t="s">
        <v>79</v>
      </c>
      <c r="B6" s="29" t="s">
        <v>80</v>
      </c>
      <c r="C6" t="str">
        <f t="shared" si="0"/>
        <v>AT-АВСТРИЯ</v>
      </c>
    </row>
    <row r="7" spans="1:3" ht="15">
      <c r="A7" s="29" t="s">
        <v>81</v>
      </c>
      <c r="B7" s="29" t="s">
        <v>82</v>
      </c>
      <c r="C7" t="str">
        <f t="shared" si="0"/>
        <v>AZ-АЗЕРБАЙДЖАН</v>
      </c>
    </row>
    <row r="8" spans="1:3" ht="15">
      <c r="A8" s="29" t="s">
        <v>83</v>
      </c>
      <c r="B8" s="29" t="s">
        <v>84</v>
      </c>
      <c r="C8" t="str">
        <f t="shared" si="0"/>
        <v>AL-АЛБАНИЯ</v>
      </c>
    </row>
    <row r="9" spans="1:3" ht="15">
      <c r="A9" s="29" t="s">
        <v>85</v>
      </c>
      <c r="B9" s="29" t="s">
        <v>86</v>
      </c>
      <c r="C9" t="str">
        <f t="shared" si="0"/>
        <v>DZ-АЛЖИР</v>
      </c>
    </row>
    <row r="10" spans="1:3" ht="30">
      <c r="A10" s="29" t="s">
        <v>87</v>
      </c>
      <c r="B10" s="29" t="s">
        <v>88</v>
      </c>
      <c r="C10" t="str">
        <f t="shared" si="0"/>
        <v>AS-АМЕРИКАНСКОЕ САМОА</v>
      </c>
    </row>
    <row r="11" spans="1:3" ht="15">
      <c r="A11" s="29" t="s">
        <v>89</v>
      </c>
      <c r="B11" s="29" t="s">
        <v>90</v>
      </c>
      <c r="C11" t="str">
        <f t="shared" si="0"/>
        <v>AI-АНГИЛЬЯ</v>
      </c>
    </row>
    <row r="12" spans="1:3" ht="15">
      <c r="A12" s="29" t="s">
        <v>91</v>
      </c>
      <c r="B12" s="29" t="s">
        <v>92</v>
      </c>
      <c r="C12" t="str">
        <f t="shared" si="0"/>
        <v>AO-АНГОЛА</v>
      </c>
    </row>
    <row r="13" spans="1:3" ht="15">
      <c r="A13" s="29" t="s">
        <v>93</v>
      </c>
      <c r="B13" s="29" t="s">
        <v>94</v>
      </c>
      <c r="C13" t="str">
        <f t="shared" si="0"/>
        <v>AD-АНДОРРА</v>
      </c>
    </row>
    <row r="14" spans="1:3" ht="15">
      <c r="A14" s="29" t="s">
        <v>95</v>
      </c>
      <c r="B14" s="29" t="s">
        <v>96</v>
      </c>
      <c r="C14" t="str">
        <f t="shared" si="0"/>
        <v>AQ-АНТАРКТИДА</v>
      </c>
    </row>
    <row r="15" spans="1:3" ht="30">
      <c r="A15" s="29" t="s">
        <v>97</v>
      </c>
      <c r="B15" s="29" t="s">
        <v>98</v>
      </c>
      <c r="C15" t="str">
        <f t="shared" si="0"/>
        <v>AG-АНТИГУА И БАРБУДА</v>
      </c>
    </row>
    <row r="16" spans="1:3" ht="15">
      <c r="A16" s="29" t="s">
        <v>99</v>
      </c>
      <c r="B16" s="29" t="s">
        <v>100</v>
      </c>
      <c r="C16" t="str">
        <f t="shared" si="0"/>
        <v>AR-АРГЕНТИНА</v>
      </c>
    </row>
    <row r="17" spans="1:3" ht="15">
      <c r="A17" s="29" t="s">
        <v>101</v>
      </c>
      <c r="B17" s="29" t="s">
        <v>102</v>
      </c>
      <c r="C17" t="str">
        <f t="shared" si="0"/>
        <v>AM-АРМЕНИЯ</v>
      </c>
    </row>
    <row r="18" spans="1:3" ht="15">
      <c r="A18" s="29" t="s">
        <v>103</v>
      </c>
      <c r="B18" s="29" t="s">
        <v>104</v>
      </c>
      <c r="C18" t="str">
        <f t="shared" si="0"/>
        <v>AW-АРУБА</v>
      </c>
    </row>
    <row r="19" spans="1:3" ht="15">
      <c r="A19" s="29" t="s">
        <v>105</v>
      </c>
      <c r="B19" s="29" t="s">
        <v>106</v>
      </c>
      <c r="C19" t="str">
        <f t="shared" si="0"/>
        <v>AF-АФГАНИСТАН</v>
      </c>
    </row>
    <row r="20" spans="1:3" ht="15">
      <c r="A20" s="29" t="s">
        <v>107</v>
      </c>
      <c r="B20" s="29" t="s">
        <v>108</v>
      </c>
      <c r="C20" t="str">
        <f t="shared" si="0"/>
        <v>BS-БАГАМЫ</v>
      </c>
    </row>
    <row r="21" spans="1:3" ht="15">
      <c r="A21" s="29" t="s">
        <v>109</v>
      </c>
      <c r="B21" s="29" t="s">
        <v>110</v>
      </c>
      <c r="C21" t="str">
        <f t="shared" si="0"/>
        <v>BD-БАНГЛАДЕШ</v>
      </c>
    </row>
    <row r="22" spans="1:3" ht="15">
      <c r="A22" s="29" t="s">
        <v>111</v>
      </c>
      <c r="B22" s="29" t="s">
        <v>112</v>
      </c>
      <c r="C22" t="str">
        <f t="shared" si="0"/>
        <v>BB-БАРБАДОС</v>
      </c>
    </row>
    <row r="23" spans="1:3" ht="15">
      <c r="A23" s="29" t="s">
        <v>113</v>
      </c>
      <c r="B23" s="29" t="s">
        <v>114</v>
      </c>
      <c r="C23" t="str">
        <f t="shared" si="0"/>
        <v>BH-БАХРЕЙН</v>
      </c>
    </row>
    <row r="24" spans="1:3" ht="15">
      <c r="A24" s="29" t="s">
        <v>115</v>
      </c>
      <c r="B24" s="29" t="s">
        <v>116</v>
      </c>
      <c r="C24" t="str">
        <f t="shared" si="0"/>
        <v>BY-БЕЛАРУСЬ</v>
      </c>
    </row>
    <row r="25" spans="1:3" ht="15">
      <c r="A25" s="29" t="s">
        <v>117</v>
      </c>
      <c r="B25" s="29" t="s">
        <v>118</v>
      </c>
      <c r="C25" t="str">
        <f t="shared" si="0"/>
        <v>BZ-БЕЛИЗ</v>
      </c>
    </row>
    <row r="26" spans="1:3" ht="15">
      <c r="A26" s="29" t="s">
        <v>119</v>
      </c>
      <c r="B26" s="29" t="s">
        <v>120</v>
      </c>
      <c r="C26" t="str">
        <f t="shared" si="0"/>
        <v>BE-БЕЛЬГИЯ</v>
      </c>
    </row>
    <row r="27" spans="1:3" ht="15">
      <c r="A27" s="29" t="s">
        <v>121</v>
      </c>
      <c r="B27" s="29" t="s">
        <v>122</v>
      </c>
      <c r="C27" t="str">
        <f t="shared" si="0"/>
        <v>BJ-БЕНИН</v>
      </c>
    </row>
    <row r="28" spans="1:3" ht="15">
      <c r="A28" s="29" t="s">
        <v>123</v>
      </c>
      <c r="B28" s="29" t="s">
        <v>124</v>
      </c>
      <c r="C28" t="str">
        <f t="shared" si="0"/>
        <v>BM-БЕРМУДЫ</v>
      </c>
    </row>
    <row r="29" spans="1:3" ht="15">
      <c r="A29" s="29" t="s">
        <v>125</v>
      </c>
      <c r="B29" s="29" t="s">
        <v>126</v>
      </c>
      <c r="C29" t="str">
        <f t="shared" si="0"/>
        <v>BG-БОЛГАРИЯ</v>
      </c>
    </row>
    <row r="30" spans="1:3" ht="15">
      <c r="A30" s="29" t="s">
        <v>127</v>
      </c>
      <c r="B30" s="29" t="s">
        <v>128</v>
      </c>
      <c r="C30" t="str">
        <f t="shared" si="0"/>
        <v>BO-БОЛИВИЯ</v>
      </c>
    </row>
    <row r="31" spans="1:3" ht="45">
      <c r="A31" s="29" t="s">
        <v>129</v>
      </c>
      <c r="B31" s="29" t="s">
        <v>130</v>
      </c>
      <c r="C31" t="str">
        <f t="shared" si="0"/>
        <v>BQ-БОНЭЙР, СИНТ-ЭСТАТИУС И САБА</v>
      </c>
    </row>
    <row r="32" spans="1:3" ht="30">
      <c r="A32" s="29" t="s">
        <v>131</v>
      </c>
      <c r="B32" s="29" t="s">
        <v>132</v>
      </c>
      <c r="C32" t="str">
        <f t="shared" si="0"/>
        <v>BA-БОСНИЯ И ГЕРЦЕГОВИНА</v>
      </c>
    </row>
    <row r="33" spans="1:3" ht="15">
      <c r="A33" s="29" t="s">
        <v>133</v>
      </c>
      <c r="B33" s="29" t="s">
        <v>134</v>
      </c>
      <c r="C33" t="str">
        <f t="shared" si="0"/>
        <v>BW-БОТСВАНА</v>
      </c>
    </row>
    <row r="34" spans="1:3" ht="15">
      <c r="A34" s="29" t="s">
        <v>135</v>
      </c>
      <c r="B34" s="29" t="s">
        <v>136</v>
      </c>
      <c r="C34" t="str">
        <f t="shared" si="0"/>
        <v>BR-БРАЗИЛИЯ</v>
      </c>
    </row>
    <row r="35" spans="1:3" ht="60">
      <c r="A35" s="29" t="s">
        <v>137</v>
      </c>
      <c r="B35" s="29" t="s">
        <v>138</v>
      </c>
      <c r="C35" t="str">
        <f t="shared" si="0"/>
        <v>IO-БРИТАНСКАЯ ТЕРРИТОРИЯ В ИНДИЙСКОМ ОКЕАНЕ</v>
      </c>
    </row>
    <row r="36" spans="1:3" ht="45" customHeight="1">
      <c r="A36" s="29" t="s">
        <v>139</v>
      </c>
      <c r="B36" s="29" t="s">
        <v>140</v>
      </c>
      <c r="C36" t="str">
        <f t="shared" si="0"/>
        <v>BN-БРУНЕЙ-ДАРУССАЛАМ</v>
      </c>
    </row>
    <row r="37" spans="1:3" ht="15">
      <c r="A37" s="29" t="s">
        <v>141</v>
      </c>
      <c r="B37" s="29" t="s">
        <v>142</v>
      </c>
      <c r="C37" t="str">
        <f t="shared" si="0"/>
        <v>BF-БУРКИНА-ФАСО</v>
      </c>
    </row>
    <row r="38" spans="1:3" ht="15">
      <c r="A38" s="29" t="s">
        <v>143</v>
      </c>
      <c r="B38" s="29" t="s">
        <v>144</v>
      </c>
      <c r="C38" t="str">
        <f t="shared" si="0"/>
        <v>BI-БУРУНДИ</v>
      </c>
    </row>
    <row r="39" spans="1:3" ht="15">
      <c r="A39" s="29" t="s">
        <v>145</v>
      </c>
      <c r="B39" s="29" t="s">
        <v>146</v>
      </c>
      <c r="C39" t="str">
        <f t="shared" si="0"/>
        <v>BT-БУТАН</v>
      </c>
    </row>
    <row r="40" spans="1:3" ht="15">
      <c r="A40" s="29" t="s">
        <v>147</v>
      </c>
      <c r="B40" s="29" t="s">
        <v>148</v>
      </c>
      <c r="C40" t="str">
        <f t="shared" si="0"/>
        <v>VU-ВАНУАТУ</v>
      </c>
    </row>
    <row r="41" spans="1:3" ht="15">
      <c r="A41" s="29" t="s">
        <v>149</v>
      </c>
      <c r="B41" s="29" t="s">
        <v>150</v>
      </c>
      <c r="C41" t="str">
        <f t="shared" si="0"/>
        <v>HU-ВЕНГРИЯ</v>
      </c>
    </row>
    <row r="42" spans="1:3" ht="15">
      <c r="A42" s="29" t="s">
        <v>151</v>
      </c>
      <c r="B42" s="29" t="s">
        <v>152</v>
      </c>
      <c r="C42" t="str">
        <f t="shared" si="0"/>
        <v>VE-ВЕНЕСУЭЛА</v>
      </c>
    </row>
    <row r="43" spans="1:3" ht="45">
      <c r="A43" s="29" t="s">
        <v>153</v>
      </c>
      <c r="B43" s="29" t="s">
        <v>154</v>
      </c>
      <c r="C43" t="str">
        <f t="shared" si="0"/>
        <v>VG-ВИРГИНСКИЕ ОСТРОВА, БРИТАНСКИЕ</v>
      </c>
    </row>
    <row r="44" spans="1:3" ht="30">
      <c r="A44" s="29" t="s">
        <v>155</v>
      </c>
      <c r="B44" s="29" t="s">
        <v>156</v>
      </c>
      <c r="C44" t="str">
        <f t="shared" si="0"/>
        <v>VI-ВИРГИНСКИЕ ОСТРОВА, США</v>
      </c>
    </row>
    <row r="45" spans="1:3" ht="15">
      <c r="A45" s="29" t="s">
        <v>157</v>
      </c>
      <c r="B45" s="29" t="s">
        <v>158</v>
      </c>
      <c r="C45" t="str">
        <f t="shared" si="0"/>
        <v>VN-ВЬЕТНАМ</v>
      </c>
    </row>
    <row r="46" spans="1:3" ht="15">
      <c r="A46" s="29" t="s">
        <v>159</v>
      </c>
      <c r="B46" s="29" t="s">
        <v>160</v>
      </c>
      <c r="C46" t="str">
        <f t="shared" si="0"/>
        <v>GA-ГАБОН</v>
      </c>
    </row>
    <row r="47" spans="1:3" ht="15">
      <c r="A47" s="29" t="s">
        <v>161</v>
      </c>
      <c r="B47" s="29" t="s">
        <v>162</v>
      </c>
      <c r="C47" t="str">
        <f t="shared" si="0"/>
        <v>HT-ГАИТИ</v>
      </c>
    </row>
    <row r="48" spans="1:3" ht="15">
      <c r="A48" s="29" t="s">
        <v>163</v>
      </c>
      <c r="B48" s="29" t="s">
        <v>164</v>
      </c>
      <c r="C48" t="str">
        <f t="shared" si="0"/>
        <v>GY-ГАЙАНА</v>
      </c>
    </row>
    <row r="49" spans="1:3" ht="15">
      <c r="A49" s="29" t="s">
        <v>165</v>
      </c>
      <c r="B49" s="29" t="s">
        <v>166</v>
      </c>
      <c r="C49" t="str">
        <f t="shared" si="0"/>
        <v>GM-ГАМБИЯ</v>
      </c>
    </row>
    <row r="50" spans="1:3" ht="15">
      <c r="A50" s="29" t="s">
        <v>167</v>
      </c>
      <c r="B50" s="29" t="s">
        <v>168</v>
      </c>
      <c r="C50" t="str">
        <f t="shared" si="0"/>
        <v>GH-ГАНА</v>
      </c>
    </row>
    <row r="51" spans="1:3" ht="15">
      <c r="A51" s="29" t="s">
        <v>169</v>
      </c>
      <c r="B51" s="29" t="s">
        <v>170</v>
      </c>
      <c r="C51" t="str">
        <f t="shared" si="0"/>
        <v>GP-ГВАДЕЛУПА</v>
      </c>
    </row>
    <row r="52" spans="1:3" ht="15">
      <c r="A52" s="29" t="s">
        <v>171</v>
      </c>
      <c r="B52" s="29" t="s">
        <v>172</v>
      </c>
      <c r="C52" t="str">
        <f t="shared" si="0"/>
        <v>GT-ГВАТЕМАЛА</v>
      </c>
    </row>
    <row r="53" spans="1:3" ht="15">
      <c r="A53" s="29" t="s">
        <v>173</v>
      </c>
      <c r="B53" s="29" t="s">
        <v>174</v>
      </c>
      <c r="C53" t="str">
        <f t="shared" si="0"/>
        <v>GN-ГВИНЕЯ</v>
      </c>
    </row>
    <row r="54" spans="1:3" ht="15">
      <c r="A54" s="29" t="s">
        <v>175</v>
      </c>
      <c r="B54" s="29" t="s">
        <v>176</v>
      </c>
      <c r="C54" t="str">
        <f t="shared" si="0"/>
        <v>GW-ГВИНЕЯ-БИСАУ</v>
      </c>
    </row>
    <row r="55" spans="1:3" ht="15">
      <c r="A55" s="29" t="s">
        <v>177</v>
      </c>
      <c r="B55" s="29" t="s">
        <v>178</v>
      </c>
      <c r="C55" t="str">
        <f t="shared" si="0"/>
        <v>DE-ГЕРМАНИЯ</v>
      </c>
    </row>
    <row r="56" spans="1:3" ht="15">
      <c r="A56" s="29" t="s">
        <v>179</v>
      </c>
      <c r="B56" s="29" t="s">
        <v>180</v>
      </c>
      <c r="C56" t="str">
        <f t="shared" si="0"/>
        <v>GG-ГЕРНСИ</v>
      </c>
    </row>
    <row r="57" spans="1:3" ht="15">
      <c r="A57" s="29" t="s">
        <v>181</v>
      </c>
      <c r="B57" s="29" t="s">
        <v>182</v>
      </c>
      <c r="C57" t="str">
        <f t="shared" si="0"/>
        <v>GI-ГИБРАЛТАР</v>
      </c>
    </row>
    <row r="58" spans="1:3" ht="15">
      <c r="A58" s="29" t="s">
        <v>183</v>
      </c>
      <c r="B58" s="29" t="s">
        <v>184</v>
      </c>
      <c r="C58" t="str">
        <f t="shared" si="0"/>
        <v>HN-ГОНДУРАС</v>
      </c>
    </row>
    <row r="59" spans="1:3" ht="15">
      <c r="A59" s="29" t="s">
        <v>185</v>
      </c>
      <c r="B59" s="29" t="s">
        <v>186</v>
      </c>
      <c r="C59" t="str">
        <f t="shared" si="0"/>
        <v>HK-ГОНКОНГ</v>
      </c>
    </row>
    <row r="60" spans="1:3" ht="15">
      <c r="A60" s="29" t="s">
        <v>187</v>
      </c>
      <c r="B60" s="29" t="s">
        <v>188</v>
      </c>
      <c r="C60" t="str">
        <f t="shared" si="0"/>
        <v>GD-ГРЕНАДА</v>
      </c>
    </row>
    <row r="61" spans="1:3" ht="15">
      <c r="A61" s="29" t="s">
        <v>189</v>
      </c>
      <c r="B61" s="29" t="s">
        <v>190</v>
      </c>
      <c r="C61" t="str">
        <f t="shared" si="0"/>
        <v>GL-ГРЕНЛАНДИЯ</v>
      </c>
    </row>
    <row r="62" spans="1:3" ht="15">
      <c r="A62" s="29" t="s">
        <v>191</v>
      </c>
      <c r="B62" s="29" t="s">
        <v>192</v>
      </c>
      <c r="C62" t="str">
        <f t="shared" si="0"/>
        <v>GR-ГРЕЦИЯ</v>
      </c>
    </row>
    <row r="63" spans="1:3" ht="15">
      <c r="A63" s="29" t="s">
        <v>193</v>
      </c>
      <c r="B63" s="29" t="s">
        <v>194</v>
      </c>
      <c r="C63" t="str">
        <f t="shared" si="0"/>
        <v>GE-ГРУЗИЯ</v>
      </c>
    </row>
    <row r="64" spans="1:3" ht="15">
      <c r="A64" s="29" t="s">
        <v>195</v>
      </c>
      <c r="B64" s="29" t="s">
        <v>196</v>
      </c>
      <c r="C64" t="str">
        <f t="shared" si="0"/>
        <v>GU-ГУАМ</v>
      </c>
    </row>
    <row r="65" spans="1:3" ht="15">
      <c r="A65" s="29" t="s">
        <v>197</v>
      </c>
      <c r="B65" s="29" t="s">
        <v>198</v>
      </c>
      <c r="C65" t="str">
        <f t="shared" si="0"/>
        <v>DK-ДАНИЯ</v>
      </c>
    </row>
    <row r="66" spans="1:3" ht="15">
      <c r="A66" s="29" t="s">
        <v>199</v>
      </c>
      <c r="B66" s="29" t="s">
        <v>200</v>
      </c>
      <c r="C66" t="str">
        <f t="shared" si="0"/>
        <v>JE-ДЖЕРСИ</v>
      </c>
    </row>
    <row r="67" spans="1:3" ht="15">
      <c r="A67" s="29" t="s">
        <v>201</v>
      </c>
      <c r="B67" s="29" t="s">
        <v>202</v>
      </c>
      <c r="C67" t="str">
        <f t="shared" si="0"/>
        <v>DJ-ДЖИБУТИ</v>
      </c>
    </row>
    <row r="68" spans="1:3" ht="15">
      <c r="A68" s="29" t="s">
        <v>203</v>
      </c>
      <c r="B68" s="29" t="s">
        <v>204</v>
      </c>
      <c r="C68" t="str">
        <f t="shared" si="0"/>
        <v>DM-ДОМИНИКА</v>
      </c>
    </row>
    <row r="69" spans="1:3" ht="30">
      <c r="A69" s="29" t="s">
        <v>205</v>
      </c>
      <c r="B69" s="29" t="s">
        <v>206</v>
      </c>
      <c r="C69" t="str">
        <f aca="true" t="shared" si="1" ref="C69:C132">CONCATENATE(B69,"-",A69)</f>
        <v>DO-ДОМИНИКАНСКАЯ РЕСПУБЛИКА</v>
      </c>
    </row>
    <row r="70" spans="1:3" ht="15">
      <c r="A70" s="29" t="s">
        <v>207</v>
      </c>
      <c r="B70" s="29" t="s">
        <v>208</v>
      </c>
      <c r="C70" t="str">
        <f t="shared" si="1"/>
        <v>EG-ЕГИПЕТ</v>
      </c>
    </row>
    <row r="71" spans="1:3" ht="15">
      <c r="A71" s="29" t="s">
        <v>209</v>
      </c>
      <c r="B71" s="29" t="s">
        <v>210</v>
      </c>
      <c r="C71" t="str">
        <f t="shared" si="1"/>
        <v>ZM-ЗАМБИЯ</v>
      </c>
    </row>
    <row r="72" spans="1:3" ht="30">
      <c r="A72" s="29" t="s">
        <v>211</v>
      </c>
      <c r="B72" s="29" t="s">
        <v>212</v>
      </c>
      <c r="C72" t="str">
        <f t="shared" si="1"/>
        <v>EH-ЗАПАДНАЯ САХАРА</v>
      </c>
    </row>
    <row r="73" spans="1:3" ht="15">
      <c r="A73" s="29" t="s">
        <v>213</v>
      </c>
      <c r="B73" s="29" t="s">
        <v>214</v>
      </c>
      <c r="C73" t="str">
        <f t="shared" si="1"/>
        <v>ZW-ЗИМБАБВЕ</v>
      </c>
    </row>
    <row r="74" spans="1:3" ht="15">
      <c r="A74" s="29" t="s">
        <v>215</v>
      </c>
      <c r="B74" s="29" t="s">
        <v>216</v>
      </c>
      <c r="C74" t="str">
        <f t="shared" si="1"/>
        <v>IL-ИЗРАИЛЬ</v>
      </c>
    </row>
    <row r="75" spans="1:3" ht="15">
      <c r="A75" s="29" t="s">
        <v>217</v>
      </c>
      <c r="B75" s="29" t="s">
        <v>218</v>
      </c>
      <c r="C75" t="str">
        <f t="shared" si="1"/>
        <v>IN-ИНДИЯ</v>
      </c>
    </row>
    <row r="76" spans="1:3" ht="15">
      <c r="A76" s="29" t="s">
        <v>219</v>
      </c>
      <c r="B76" s="29" t="s">
        <v>220</v>
      </c>
      <c r="C76" t="str">
        <f t="shared" si="1"/>
        <v>ID-ИНДОНЕЗИЯ</v>
      </c>
    </row>
    <row r="77" spans="1:3" ht="15">
      <c r="A77" s="29" t="s">
        <v>221</v>
      </c>
      <c r="B77" s="29" t="s">
        <v>222</v>
      </c>
      <c r="C77" t="str">
        <f t="shared" si="1"/>
        <v>JO-ИОРДАНИЯ</v>
      </c>
    </row>
    <row r="78" spans="1:3" ht="15">
      <c r="A78" s="29" t="s">
        <v>223</v>
      </c>
      <c r="B78" s="29" t="s">
        <v>224</v>
      </c>
      <c r="C78" t="str">
        <f t="shared" si="1"/>
        <v>IQ-ИРАК</v>
      </c>
    </row>
    <row r="79" spans="1:3" ht="45">
      <c r="A79" s="29" t="s">
        <v>225</v>
      </c>
      <c r="B79" s="29" t="s">
        <v>226</v>
      </c>
      <c r="C79" t="str">
        <f t="shared" si="1"/>
        <v>IR-ИРАН, ИСЛАМСКАЯ РЕСПУБЛИКА</v>
      </c>
    </row>
    <row r="80" spans="1:3" ht="15">
      <c r="A80" s="29" t="s">
        <v>227</v>
      </c>
      <c r="B80" s="29" t="s">
        <v>228</v>
      </c>
      <c r="C80" t="str">
        <f t="shared" si="1"/>
        <v>IE-ИРЛАНДИЯ</v>
      </c>
    </row>
    <row r="81" spans="1:3" ht="15">
      <c r="A81" s="29" t="s">
        <v>229</v>
      </c>
      <c r="B81" s="29" t="s">
        <v>230</v>
      </c>
      <c r="C81" t="str">
        <f t="shared" si="1"/>
        <v>IS-ИСЛАНДИЯ</v>
      </c>
    </row>
    <row r="82" spans="1:3" ht="15">
      <c r="A82" s="29" t="s">
        <v>231</v>
      </c>
      <c r="B82" s="29" t="s">
        <v>232</v>
      </c>
      <c r="C82" t="str">
        <f t="shared" si="1"/>
        <v>ES-ИСПАНИЯ</v>
      </c>
    </row>
    <row r="83" spans="1:3" ht="15">
      <c r="A83" s="29" t="s">
        <v>233</v>
      </c>
      <c r="B83" s="29" t="s">
        <v>234</v>
      </c>
      <c r="C83" t="str">
        <f t="shared" si="1"/>
        <v>IT-ИТАЛИЯ</v>
      </c>
    </row>
    <row r="84" spans="1:3" ht="15">
      <c r="A84" s="29" t="s">
        <v>235</v>
      </c>
      <c r="B84" s="29" t="s">
        <v>236</v>
      </c>
      <c r="C84" t="str">
        <f t="shared" si="1"/>
        <v>YE-ЙЕМЕН</v>
      </c>
    </row>
    <row r="85" spans="1:3" ht="15">
      <c r="A85" s="29" t="s">
        <v>237</v>
      </c>
      <c r="B85" s="29" t="s">
        <v>238</v>
      </c>
      <c r="C85" t="str">
        <f t="shared" si="1"/>
        <v>CV-КАБО-ВЕРДЕ</v>
      </c>
    </row>
    <row r="86" spans="1:3" ht="15">
      <c r="A86" s="29" t="s">
        <v>239</v>
      </c>
      <c r="B86" s="29" t="s">
        <v>240</v>
      </c>
      <c r="C86" t="str">
        <f t="shared" si="1"/>
        <v>KZ-КАЗАХСТАН</v>
      </c>
    </row>
    <row r="87" spans="1:3" ht="15">
      <c r="A87" s="29" t="s">
        <v>241</v>
      </c>
      <c r="B87" s="29" t="s">
        <v>242</v>
      </c>
      <c r="C87" t="str">
        <f t="shared" si="1"/>
        <v>KH-КАМБОДЖА</v>
      </c>
    </row>
    <row r="88" spans="1:3" ht="15">
      <c r="A88" s="29" t="s">
        <v>243</v>
      </c>
      <c r="B88" s="29" t="s">
        <v>244</v>
      </c>
      <c r="C88" t="str">
        <f t="shared" si="1"/>
        <v>CM-КАМЕРУН</v>
      </c>
    </row>
    <row r="89" spans="1:3" ht="15">
      <c r="A89" s="29" t="s">
        <v>245</v>
      </c>
      <c r="B89" s="29" t="s">
        <v>246</v>
      </c>
      <c r="C89" t="str">
        <f t="shared" si="1"/>
        <v>CA-КАНАДА</v>
      </c>
    </row>
    <row r="90" spans="1:3" ht="15">
      <c r="A90" s="29" t="s">
        <v>247</v>
      </c>
      <c r="B90" s="29" t="s">
        <v>248</v>
      </c>
      <c r="C90" t="str">
        <f t="shared" si="1"/>
        <v>QA-КАТАР</v>
      </c>
    </row>
    <row r="91" spans="1:3" ht="15">
      <c r="A91" s="29" t="s">
        <v>249</v>
      </c>
      <c r="B91" s="29" t="s">
        <v>250</v>
      </c>
      <c r="C91" t="str">
        <f t="shared" si="1"/>
        <v>KE-КЕНИЯ</v>
      </c>
    </row>
    <row r="92" spans="1:3" ht="15">
      <c r="A92" s="29" t="s">
        <v>251</v>
      </c>
      <c r="B92" s="29" t="s">
        <v>252</v>
      </c>
      <c r="C92" t="str">
        <f t="shared" si="1"/>
        <v>CY-КИПР</v>
      </c>
    </row>
    <row r="93" spans="1:3" ht="15">
      <c r="A93" s="29" t="s">
        <v>253</v>
      </c>
      <c r="B93" s="29" t="s">
        <v>254</v>
      </c>
      <c r="C93" t="str">
        <f t="shared" si="1"/>
        <v>KG-КИРГИЗИЯ</v>
      </c>
    </row>
    <row r="94" spans="1:3" ht="15">
      <c r="A94" s="29" t="s">
        <v>255</v>
      </c>
      <c r="B94" s="29" t="s">
        <v>256</v>
      </c>
      <c r="C94" t="str">
        <f t="shared" si="1"/>
        <v>KI-КИРИБАТИ</v>
      </c>
    </row>
    <row r="95" spans="1:3" ht="15">
      <c r="A95" s="29" t="s">
        <v>257</v>
      </c>
      <c r="B95" s="29" t="s">
        <v>258</v>
      </c>
      <c r="C95" t="str">
        <f t="shared" si="1"/>
        <v>CN-КИТАЙ</v>
      </c>
    </row>
    <row r="96" spans="1:3" ht="45">
      <c r="A96" s="29" t="s">
        <v>259</v>
      </c>
      <c r="B96" s="29" t="s">
        <v>260</v>
      </c>
      <c r="C96" t="str">
        <f t="shared" si="1"/>
        <v>CC-КОКОСОВЫЕ (КИЛИНГ) ОСТРОВА</v>
      </c>
    </row>
    <row r="97" spans="1:3" ht="15">
      <c r="A97" s="29" t="s">
        <v>261</v>
      </c>
      <c r="B97" s="29" t="s">
        <v>262</v>
      </c>
      <c r="C97" t="str">
        <f t="shared" si="1"/>
        <v>CO-КОЛУМБИЯ</v>
      </c>
    </row>
    <row r="98" spans="1:3" ht="15">
      <c r="A98" s="29" t="s">
        <v>263</v>
      </c>
      <c r="B98" s="29" t="s">
        <v>264</v>
      </c>
      <c r="C98" t="str">
        <f t="shared" si="1"/>
        <v>KM-КОМОРЫ</v>
      </c>
    </row>
    <row r="99" spans="1:3" ht="15">
      <c r="A99" s="29" t="s">
        <v>265</v>
      </c>
      <c r="B99" s="29" t="s">
        <v>266</v>
      </c>
      <c r="C99" t="str">
        <f t="shared" si="1"/>
        <v>CG-КОНГО</v>
      </c>
    </row>
    <row r="100" spans="1:3" ht="45">
      <c r="A100" s="29" t="s">
        <v>267</v>
      </c>
      <c r="B100" s="29" t="s">
        <v>268</v>
      </c>
      <c r="C100" t="str">
        <f t="shared" si="1"/>
        <v>CD-КОНГО, ДЕМОКРАТИЧЕСКАЯ РЕСПУБЛИКА</v>
      </c>
    </row>
    <row r="101" spans="1:3" ht="60">
      <c r="A101" s="29" t="s">
        <v>269</v>
      </c>
      <c r="B101" s="29" t="s">
        <v>270</v>
      </c>
      <c r="C101" t="str">
        <f t="shared" si="1"/>
        <v>KP-КОРЕЯ, НАРОДНО-ДЕМОКРАТИЧЕСКАЯ РЕСПУБЛИКА</v>
      </c>
    </row>
    <row r="102" spans="1:3" ht="30">
      <c r="A102" s="29" t="s">
        <v>271</v>
      </c>
      <c r="B102" s="29" t="s">
        <v>272</v>
      </c>
      <c r="C102" t="str">
        <f t="shared" si="1"/>
        <v>KR-КОРЕЯ, РЕСПУБЛИКА</v>
      </c>
    </row>
    <row r="103" spans="1:3" ht="15">
      <c r="A103" s="29" t="s">
        <v>273</v>
      </c>
      <c r="B103" s="29" t="s">
        <v>274</v>
      </c>
      <c r="C103" t="str">
        <f t="shared" si="1"/>
        <v>CR-КОСТА-РИКА</v>
      </c>
    </row>
    <row r="104" spans="1:3" ht="15">
      <c r="A104" s="29" t="s">
        <v>275</v>
      </c>
      <c r="B104" s="29" t="s">
        <v>276</v>
      </c>
      <c r="C104" t="str">
        <f t="shared" si="1"/>
        <v>CI-КОТ Д'ИВУАР</v>
      </c>
    </row>
    <row r="105" spans="1:3" ht="15">
      <c r="A105" s="29" t="s">
        <v>277</v>
      </c>
      <c r="B105" s="29" t="s">
        <v>278</v>
      </c>
      <c r="C105" t="str">
        <f t="shared" si="1"/>
        <v>CU-КУБА</v>
      </c>
    </row>
    <row r="106" spans="1:3" ht="15">
      <c r="A106" s="29" t="s">
        <v>279</v>
      </c>
      <c r="B106" s="29" t="s">
        <v>280</v>
      </c>
      <c r="C106" t="str">
        <f t="shared" si="1"/>
        <v>KW-КУВЕЙТ</v>
      </c>
    </row>
    <row r="107" spans="1:3" ht="15">
      <c r="A107" s="29" t="s">
        <v>281</v>
      </c>
      <c r="B107" s="29" t="s">
        <v>282</v>
      </c>
      <c r="C107" t="str">
        <f t="shared" si="1"/>
        <v>CW-КЮРАСАО</v>
      </c>
    </row>
    <row r="108" spans="1:3" ht="60">
      <c r="A108" s="29" t="s">
        <v>283</v>
      </c>
      <c r="B108" s="29" t="s">
        <v>284</v>
      </c>
      <c r="C108" t="str">
        <f t="shared" si="1"/>
        <v>LA-ЛАОССКАЯ НАРОДНО-ДЕМОКРАТИЧЕСКАЯ РЕСПУБЛИКА</v>
      </c>
    </row>
    <row r="109" spans="1:3" ht="15">
      <c r="A109" s="29" t="s">
        <v>285</v>
      </c>
      <c r="B109" s="29" t="s">
        <v>286</v>
      </c>
      <c r="C109" t="str">
        <f t="shared" si="1"/>
        <v>LV-ЛАТВИЯ</v>
      </c>
    </row>
    <row r="110" spans="1:3" ht="15">
      <c r="A110" s="29" t="s">
        <v>287</v>
      </c>
      <c r="B110" s="29" t="s">
        <v>288</v>
      </c>
      <c r="C110" t="str">
        <f t="shared" si="1"/>
        <v>LS-ЛЕСОТО</v>
      </c>
    </row>
    <row r="111" spans="1:3" ht="15">
      <c r="A111" s="29" t="s">
        <v>289</v>
      </c>
      <c r="B111" s="29" t="s">
        <v>290</v>
      </c>
      <c r="C111" t="str">
        <f t="shared" si="1"/>
        <v>LR-ЛИБЕРИЯ</v>
      </c>
    </row>
    <row r="112" spans="1:3" ht="15">
      <c r="A112" s="29" t="s">
        <v>291</v>
      </c>
      <c r="B112" s="29" t="s">
        <v>292</v>
      </c>
      <c r="C112" t="str">
        <f t="shared" si="1"/>
        <v>LB-ЛИВАН</v>
      </c>
    </row>
    <row r="113" spans="1:3" ht="15">
      <c r="A113" s="29" t="s">
        <v>293</v>
      </c>
      <c r="B113" s="29" t="s">
        <v>294</v>
      </c>
      <c r="C113" t="str">
        <f t="shared" si="1"/>
        <v>LY-ЛИВИЯ</v>
      </c>
    </row>
    <row r="114" spans="1:3" ht="15">
      <c r="A114" s="29" t="s">
        <v>295</v>
      </c>
      <c r="B114" s="29" t="s">
        <v>296</v>
      </c>
      <c r="C114" t="str">
        <f t="shared" si="1"/>
        <v>LT-ЛИТВА</v>
      </c>
    </row>
    <row r="115" spans="1:3" ht="15">
      <c r="A115" s="29" t="s">
        <v>297</v>
      </c>
      <c r="B115" s="29" t="s">
        <v>298</v>
      </c>
      <c r="C115" t="str">
        <f t="shared" si="1"/>
        <v>LI-ЛИХТЕНШТЕЙН</v>
      </c>
    </row>
    <row r="116" spans="1:3" ht="15">
      <c r="A116" s="29" t="s">
        <v>299</v>
      </c>
      <c r="B116" s="29" t="s">
        <v>300</v>
      </c>
      <c r="C116" t="str">
        <f t="shared" si="1"/>
        <v>LU-ЛЮКСЕМБУРГ</v>
      </c>
    </row>
    <row r="117" spans="1:3" ht="15">
      <c r="A117" s="29" t="s">
        <v>301</v>
      </c>
      <c r="B117" s="29" t="s">
        <v>302</v>
      </c>
      <c r="C117" t="str">
        <f t="shared" si="1"/>
        <v>MU-МАВРИКИЙ</v>
      </c>
    </row>
    <row r="118" spans="1:3" ht="15">
      <c r="A118" s="29" t="s">
        <v>303</v>
      </c>
      <c r="B118" s="29" t="s">
        <v>304</v>
      </c>
      <c r="C118" t="str">
        <f t="shared" si="1"/>
        <v>MR-МАВРИТАНИЯ</v>
      </c>
    </row>
    <row r="119" spans="1:3" ht="15">
      <c r="A119" s="29" t="s">
        <v>305</v>
      </c>
      <c r="B119" s="29" t="s">
        <v>306</v>
      </c>
      <c r="C119" t="str">
        <f t="shared" si="1"/>
        <v>MG-МАДАГАСКАР</v>
      </c>
    </row>
    <row r="120" spans="1:3" ht="15">
      <c r="A120" s="29" t="s">
        <v>307</v>
      </c>
      <c r="B120" s="29" t="s">
        <v>308</v>
      </c>
      <c r="C120" t="str">
        <f t="shared" si="1"/>
        <v>YT-МАЙОТТА</v>
      </c>
    </row>
    <row r="121" spans="1:3" ht="15">
      <c r="A121" s="29" t="s">
        <v>309</v>
      </c>
      <c r="B121" s="29" t="s">
        <v>310</v>
      </c>
      <c r="C121" t="str">
        <f t="shared" si="1"/>
        <v>MO-МАКАО</v>
      </c>
    </row>
    <row r="122" spans="1:3" ht="30">
      <c r="A122" s="29" t="s">
        <v>311</v>
      </c>
      <c r="B122" s="29" t="s">
        <v>312</v>
      </c>
      <c r="C122" t="str">
        <f t="shared" si="1"/>
        <v>MK-РЕСПУБЛИКА МАКЕДОНИЯ</v>
      </c>
    </row>
    <row r="123" spans="1:3" ht="15">
      <c r="A123" s="29" t="s">
        <v>313</v>
      </c>
      <c r="B123" s="29" t="s">
        <v>314</v>
      </c>
      <c r="C123" t="str">
        <f t="shared" si="1"/>
        <v>MW-МАЛАВИ</v>
      </c>
    </row>
    <row r="124" spans="1:3" ht="15">
      <c r="A124" s="29" t="s">
        <v>315</v>
      </c>
      <c r="B124" s="29" t="s">
        <v>316</v>
      </c>
      <c r="C124" t="str">
        <f t="shared" si="1"/>
        <v>MY-МАЛАЙЗИЯ</v>
      </c>
    </row>
    <row r="125" spans="1:3" ht="15">
      <c r="A125" s="29" t="s">
        <v>317</v>
      </c>
      <c r="B125" s="29" t="s">
        <v>318</v>
      </c>
      <c r="C125" t="str">
        <f t="shared" si="1"/>
        <v>ML-МАЛИ</v>
      </c>
    </row>
    <row r="126" spans="1:3" ht="90">
      <c r="A126" s="29" t="s">
        <v>319</v>
      </c>
      <c r="B126" s="29" t="s">
        <v>320</v>
      </c>
      <c r="C126" t="str">
        <f t="shared" si="1"/>
        <v>UM-МАЛЫЕ ТИХООКЕАНСКИЕ ОТДАЛЕННЫЕ ОСТРОВА СОЕДИНЕННЫХ ШТАТОВ</v>
      </c>
    </row>
    <row r="127" spans="1:3" ht="15">
      <c r="A127" s="29" t="s">
        <v>321</v>
      </c>
      <c r="B127" s="29" t="s">
        <v>322</v>
      </c>
      <c r="C127" t="str">
        <f t="shared" si="1"/>
        <v>MV-МАЛЬДИВЫ</v>
      </c>
    </row>
    <row r="128" spans="1:3" ht="15">
      <c r="A128" s="29" t="s">
        <v>323</v>
      </c>
      <c r="B128" s="29" t="s">
        <v>324</v>
      </c>
      <c r="C128" t="str">
        <f t="shared" si="1"/>
        <v>MT-МАЛЬТА</v>
      </c>
    </row>
    <row r="129" spans="1:3" ht="15">
      <c r="A129" s="29" t="s">
        <v>325</v>
      </c>
      <c r="B129" s="29" t="s">
        <v>326</v>
      </c>
      <c r="C129" t="str">
        <f t="shared" si="1"/>
        <v>MA-МАРОККО</v>
      </c>
    </row>
    <row r="130" spans="1:3" ht="15">
      <c r="A130" s="29" t="s">
        <v>327</v>
      </c>
      <c r="B130" s="29" t="s">
        <v>328</v>
      </c>
      <c r="C130" t="str">
        <f t="shared" si="1"/>
        <v>MQ-МАРТИНИКА</v>
      </c>
    </row>
    <row r="131" spans="1:3" ht="30">
      <c r="A131" s="29" t="s">
        <v>329</v>
      </c>
      <c r="B131" s="29" t="s">
        <v>330</v>
      </c>
      <c r="C131" t="str">
        <f t="shared" si="1"/>
        <v>MH-МАРШАЛЛОВЫ ОСТРОВА</v>
      </c>
    </row>
    <row r="132" spans="1:3" ht="15">
      <c r="A132" s="29" t="s">
        <v>331</v>
      </c>
      <c r="B132" s="29" t="s">
        <v>332</v>
      </c>
      <c r="C132" t="str">
        <f t="shared" si="1"/>
        <v>MX-МЕКСИКА</v>
      </c>
    </row>
    <row r="133" spans="1:3" ht="45">
      <c r="A133" s="29" t="s">
        <v>333</v>
      </c>
      <c r="B133" s="29" t="s">
        <v>334</v>
      </c>
      <c r="C133" t="str">
        <f aca="true" t="shared" si="2" ref="C133:C196">CONCATENATE(B133,"-",A133)</f>
        <v>FM-МИКРОНЕЗИЯ, ФЕДЕРАТИВНЫЕ ШТАТЫ</v>
      </c>
    </row>
    <row r="134" spans="1:3" ht="15">
      <c r="A134" s="29" t="s">
        <v>335</v>
      </c>
      <c r="B134" s="29" t="s">
        <v>336</v>
      </c>
      <c r="C134" t="str">
        <f t="shared" si="2"/>
        <v>MZ-МОЗАМБИК</v>
      </c>
    </row>
    <row r="135" spans="1:3" ht="30">
      <c r="A135" s="29" t="s">
        <v>337</v>
      </c>
      <c r="B135" s="29" t="s">
        <v>338</v>
      </c>
      <c r="C135" t="str">
        <f t="shared" si="2"/>
        <v>MD-МОЛДОВА, РЕСПУБЛИКА</v>
      </c>
    </row>
    <row r="136" spans="1:3" ht="15">
      <c r="A136" s="29" t="s">
        <v>339</v>
      </c>
      <c r="B136" s="29" t="s">
        <v>340</v>
      </c>
      <c r="C136" t="str">
        <f t="shared" si="2"/>
        <v>MC-МОНАКО</v>
      </c>
    </row>
    <row r="137" spans="1:3" ht="15">
      <c r="A137" s="29" t="s">
        <v>341</v>
      </c>
      <c r="B137" s="29" t="s">
        <v>342</v>
      </c>
      <c r="C137" t="str">
        <f t="shared" si="2"/>
        <v>MN-МОНГОЛИЯ</v>
      </c>
    </row>
    <row r="138" spans="1:3" ht="15">
      <c r="A138" s="29" t="s">
        <v>343</v>
      </c>
      <c r="B138" s="29" t="s">
        <v>344</v>
      </c>
      <c r="C138" t="str">
        <f t="shared" si="2"/>
        <v>MS-МОНТСЕРРАТ</v>
      </c>
    </row>
    <row r="139" spans="1:3" ht="15">
      <c r="A139" s="29" t="s">
        <v>345</v>
      </c>
      <c r="B139" s="29" t="s">
        <v>346</v>
      </c>
      <c r="C139" t="str">
        <f t="shared" si="2"/>
        <v>MM-МЬЯНМА</v>
      </c>
    </row>
    <row r="140" spans="1:3" ht="15">
      <c r="A140" s="29" t="s">
        <v>347</v>
      </c>
      <c r="B140" s="29" t="s">
        <v>348</v>
      </c>
      <c r="C140" t="str">
        <f t="shared" si="2"/>
        <v>NA-НАМИБИЯ</v>
      </c>
    </row>
    <row r="141" spans="1:3" ht="15">
      <c r="A141" s="29" t="s">
        <v>349</v>
      </c>
      <c r="B141" s="29" t="s">
        <v>350</v>
      </c>
      <c r="C141" t="str">
        <f t="shared" si="2"/>
        <v>NR-НАУРУ</v>
      </c>
    </row>
    <row r="142" spans="1:3" ht="15">
      <c r="A142" s="29" t="s">
        <v>351</v>
      </c>
      <c r="B142" s="29" t="s">
        <v>352</v>
      </c>
      <c r="C142" t="str">
        <f t="shared" si="2"/>
        <v>NP-НЕПАЛ</v>
      </c>
    </row>
    <row r="143" spans="1:3" ht="15">
      <c r="A143" s="29" t="s">
        <v>353</v>
      </c>
      <c r="B143" s="29" t="s">
        <v>354</v>
      </c>
      <c r="C143" t="str">
        <f t="shared" si="2"/>
        <v>NE-НИГЕР</v>
      </c>
    </row>
    <row r="144" spans="1:3" ht="15">
      <c r="A144" s="29" t="s">
        <v>355</v>
      </c>
      <c r="B144" s="29" t="s">
        <v>356</v>
      </c>
      <c r="C144" t="str">
        <f t="shared" si="2"/>
        <v>NG-НИГЕРИЯ</v>
      </c>
    </row>
    <row r="145" spans="1:3" ht="15">
      <c r="A145" s="29" t="s">
        <v>357</v>
      </c>
      <c r="B145" s="29" t="s">
        <v>358</v>
      </c>
      <c r="C145" t="str">
        <f t="shared" si="2"/>
        <v>NL-НИДЕРЛАНДЫ</v>
      </c>
    </row>
    <row r="146" spans="1:3" ht="15">
      <c r="A146" s="29" t="s">
        <v>359</v>
      </c>
      <c r="B146" s="29" t="s">
        <v>360</v>
      </c>
      <c r="C146" t="str">
        <f t="shared" si="2"/>
        <v>NI-НИКАРАГУА</v>
      </c>
    </row>
    <row r="147" spans="1:3" ht="15">
      <c r="A147" s="29" t="s">
        <v>361</v>
      </c>
      <c r="B147" s="29" t="s">
        <v>362</v>
      </c>
      <c r="C147" t="str">
        <f t="shared" si="2"/>
        <v>NU-НИУЭ</v>
      </c>
    </row>
    <row r="148" spans="1:3" ht="30">
      <c r="A148" s="29" t="s">
        <v>363</v>
      </c>
      <c r="B148" s="29" t="s">
        <v>364</v>
      </c>
      <c r="C148" t="str">
        <f t="shared" si="2"/>
        <v>NZ-НОВАЯ ЗЕЛАНДИЯ</v>
      </c>
    </row>
    <row r="149" spans="1:3" ht="30">
      <c r="A149" s="29" t="s">
        <v>365</v>
      </c>
      <c r="B149" s="29" t="s">
        <v>366</v>
      </c>
      <c r="C149" t="str">
        <f t="shared" si="2"/>
        <v>NC-НОВАЯ КАЛЕДОНИЯ</v>
      </c>
    </row>
    <row r="150" spans="1:3" ht="15">
      <c r="A150" s="29" t="s">
        <v>367</v>
      </c>
      <c r="B150" s="29" t="s">
        <v>368</v>
      </c>
      <c r="C150" t="str">
        <f t="shared" si="2"/>
        <v>NO-НОРВЕГИЯ</v>
      </c>
    </row>
    <row r="151" spans="1:3" ht="45">
      <c r="A151" s="29" t="s">
        <v>369</v>
      </c>
      <c r="B151" s="29" t="s">
        <v>370</v>
      </c>
      <c r="C151" t="str">
        <f t="shared" si="2"/>
        <v>AE-ОБЪЕДИНЕННЫЕ АРАБСКИЕ ЭМИРАТЫ</v>
      </c>
    </row>
    <row r="152" spans="1:3" ht="15">
      <c r="A152" s="29" t="s">
        <v>371</v>
      </c>
      <c r="B152" s="29" t="s">
        <v>372</v>
      </c>
      <c r="C152" t="str">
        <f t="shared" si="2"/>
        <v>OM-ОМАН</v>
      </c>
    </row>
    <row r="153" spans="1:3" ht="30">
      <c r="A153" s="29" t="s">
        <v>373</v>
      </c>
      <c r="B153" s="29" t="s">
        <v>374</v>
      </c>
      <c r="C153" t="str">
        <f t="shared" si="2"/>
        <v>KY-ОСТРОВА КАЙМАН</v>
      </c>
    </row>
    <row r="154" spans="1:3" ht="30" customHeight="1">
      <c r="A154" s="29" t="s">
        <v>375</v>
      </c>
      <c r="B154" s="29" t="s">
        <v>376</v>
      </c>
      <c r="C154" t="str">
        <f t="shared" si="2"/>
        <v>CK-ОСТРОВА КУКА</v>
      </c>
    </row>
    <row r="155" spans="1:3" ht="60" customHeight="1">
      <c r="A155" s="29" t="s">
        <v>377</v>
      </c>
      <c r="B155" s="29" t="s">
        <v>378</v>
      </c>
      <c r="C155" t="str">
        <f t="shared" si="2"/>
        <v>TC-ОСТРОВА ТЕРКС И КАЙКОС</v>
      </c>
    </row>
    <row r="156" spans="1:3" ht="30" customHeight="1">
      <c r="A156" s="29" t="s">
        <v>379</v>
      </c>
      <c r="B156" s="29" t="s">
        <v>380</v>
      </c>
      <c r="C156" t="str">
        <f t="shared" si="2"/>
        <v>BV-ОСТРОВ БУВЕ</v>
      </c>
    </row>
    <row r="157" spans="1:3" ht="30" customHeight="1">
      <c r="A157" s="29" t="s">
        <v>381</v>
      </c>
      <c r="B157" s="29" t="s">
        <v>382</v>
      </c>
      <c r="C157" t="str">
        <f t="shared" si="2"/>
        <v>IM-ОСТРОВ МЭН</v>
      </c>
    </row>
    <row r="158" spans="1:3" ht="45" customHeight="1">
      <c r="A158" s="29" t="s">
        <v>383</v>
      </c>
      <c r="B158" s="29" t="s">
        <v>384</v>
      </c>
      <c r="C158" t="str">
        <f t="shared" si="2"/>
        <v>NF-ОСТРОВ НОРФОЛК</v>
      </c>
    </row>
    <row r="159" spans="1:3" ht="45" customHeight="1">
      <c r="A159" s="29" t="s">
        <v>385</v>
      </c>
      <c r="B159" s="29" t="s">
        <v>386</v>
      </c>
      <c r="C159" t="str">
        <f t="shared" si="2"/>
        <v>CX-ОСТРОВ РОЖДЕСТВА</v>
      </c>
    </row>
    <row r="160" spans="1:3" ht="45">
      <c r="A160" s="29" t="s">
        <v>387</v>
      </c>
      <c r="B160" s="29" t="s">
        <v>388</v>
      </c>
      <c r="C160" t="str">
        <f t="shared" si="2"/>
        <v>HM-ОСТРОВ ХЕРД И ОСТРОВА МАКДОНАЛЬД</v>
      </c>
    </row>
    <row r="161" spans="1:3" ht="15">
      <c r="A161" s="29" t="s">
        <v>389</v>
      </c>
      <c r="B161" s="29" t="s">
        <v>390</v>
      </c>
      <c r="C161" t="str">
        <f t="shared" si="2"/>
        <v>PK-ПАКИСТАН</v>
      </c>
    </row>
    <row r="162" spans="1:3" ht="15">
      <c r="A162" s="29" t="s">
        <v>391</v>
      </c>
      <c r="B162" s="29" t="s">
        <v>392</v>
      </c>
      <c r="C162" t="str">
        <f t="shared" si="2"/>
        <v>PW-ПАЛАУ</v>
      </c>
    </row>
    <row r="163" spans="1:3" ht="30">
      <c r="A163" s="29" t="s">
        <v>393</v>
      </c>
      <c r="B163" s="29" t="s">
        <v>394</v>
      </c>
      <c r="C163" t="str">
        <f t="shared" si="2"/>
        <v>PS-ПАЛЕСТИНА, ГОСУДАРСТВО</v>
      </c>
    </row>
    <row r="164" spans="1:3" ht="15">
      <c r="A164" s="29" t="s">
        <v>395</v>
      </c>
      <c r="B164" s="29" t="s">
        <v>396</v>
      </c>
      <c r="C164" t="str">
        <f t="shared" si="2"/>
        <v>PA-ПАНАМА</v>
      </c>
    </row>
    <row r="165" spans="1:3" ht="60">
      <c r="A165" s="29" t="s">
        <v>397</v>
      </c>
      <c r="B165" s="29" t="s">
        <v>398</v>
      </c>
      <c r="C165" t="str">
        <f t="shared" si="2"/>
        <v>VA-ПАПСКИЙ ПРЕСТОЛ (ГОСУДАРСТВО - ГОРОД ВАТИКАН)</v>
      </c>
    </row>
    <row r="166" spans="1:3" ht="30">
      <c r="A166" s="29" t="s">
        <v>399</v>
      </c>
      <c r="B166" s="29" t="s">
        <v>400</v>
      </c>
      <c r="C166" t="str">
        <f t="shared" si="2"/>
        <v>PG-ПАПУА НОВАЯ ГВИНЕЯ</v>
      </c>
    </row>
    <row r="167" spans="1:3" ht="15">
      <c r="A167" s="29" t="s">
        <v>401</v>
      </c>
      <c r="B167" s="29" t="s">
        <v>402</v>
      </c>
      <c r="C167" t="str">
        <f t="shared" si="2"/>
        <v>PY-ПАРАГВАЙ</v>
      </c>
    </row>
    <row r="168" spans="1:3" ht="15">
      <c r="A168" s="29" t="s">
        <v>403</v>
      </c>
      <c r="B168" s="29" t="s">
        <v>404</v>
      </c>
      <c r="C168" t="str">
        <f t="shared" si="2"/>
        <v>PE-ПЕРУ</v>
      </c>
    </row>
    <row r="169" spans="1:3" ht="15">
      <c r="A169" s="29" t="s">
        <v>405</v>
      </c>
      <c r="B169" s="29" t="s">
        <v>406</v>
      </c>
      <c r="C169" t="str">
        <f t="shared" si="2"/>
        <v>PN-ПИТКЕРН</v>
      </c>
    </row>
    <row r="170" spans="1:3" ht="15">
      <c r="A170" s="29" t="s">
        <v>407</v>
      </c>
      <c r="B170" s="29" t="s">
        <v>408</v>
      </c>
      <c r="C170" t="str">
        <f t="shared" si="2"/>
        <v>PL-ПОЛЬША</v>
      </c>
    </row>
    <row r="171" spans="1:3" ht="15">
      <c r="A171" s="29" t="s">
        <v>409</v>
      </c>
      <c r="B171" s="29" t="s">
        <v>410</v>
      </c>
      <c r="C171" t="str">
        <f t="shared" si="2"/>
        <v>PT-ПОРТУГАЛИЯ</v>
      </c>
    </row>
    <row r="172" spans="1:3" ht="15">
      <c r="A172" s="29" t="s">
        <v>411</v>
      </c>
      <c r="B172" s="29" t="s">
        <v>412</v>
      </c>
      <c r="C172" t="str">
        <f t="shared" si="2"/>
        <v>PR-ПУЭРТО-РИКО</v>
      </c>
    </row>
    <row r="173" spans="1:3" ht="15">
      <c r="A173" s="29" t="s">
        <v>413</v>
      </c>
      <c r="B173" s="29" t="s">
        <v>414</v>
      </c>
      <c r="C173" t="str">
        <f t="shared" si="2"/>
        <v>RE-РЕЮНЬОН</v>
      </c>
    </row>
    <row r="174" spans="1:3" ht="15">
      <c r="A174" s="29" t="s">
        <v>415</v>
      </c>
      <c r="B174" s="29" t="s">
        <v>416</v>
      </c>
      <c r="C174" t="str">
        <f t="shared" si="2"/>
        <v>RU-РОССИЯ</v>
      </c>
    </row>
    <row r="175" spans="1:3" ht="15">
      <c r="A175" s="29" t="s">
        <v>417</v>
      </c>
      <c r="B175" s="29" t="s">
        <v>418</v>
      </c>
      <c r="C175" t="str">
        <f t="shared" si="2"/>
        <v>RW-РУАНДА</v>
      </c>
    </row>
    <row r="176" spans="1:3" ht="15">
      <c r="A176" s="29" t="s">
        <v>419</v>
      </c>
      <c r="B176" s="29" t="s">
        <v>420</v>
      </c>
      <c r="C176" t="str">
        <f t="shared" si="2"/>
        <v>RO-РУМЫНИЯ</v>
      </c>
    </row>
    <row r="177" spans="1:3" ht="15">
      <c r="A177" s="29" t="s">
        <v>421</v>
      </c>
      <c r="B177" s="29" t="s">
        <v>422</v>
      </c>
      <c r="C177" t="str">
        <f t="shared" si="2"/>
        <v>WS-САМОА</v>
      </c>
    </row>
    <row r="178" spans="1:3" ht="15">
      <c r="A178" s="29" t="s">
        <v>423</v>
      </c>
      <c r="B178" s="29" t="s">
        <v>424</v>
      </c>
      <c r="C178" t="str">
        <f t="shared" si="2"/>
        <v>SM-САН-МАРИНО</v>
      </c>
    </row>
    <row r="179" spans="1:3" ht="30">
      <c r="A179" s="29" t="s">
        <v>425</v>
      </c>
      <c r="B179" s="29" t="s">
        <v>426</v>
      </c>
      <c r="C179" t="str">
        <f t="shared" si="2"/>
        <v>ST-САН-ТОМЕ И ПРИНСИПИ</v>
      </c>
    </row>
    <row r="180" spans="1:3" ht="30">
      <c r="A180" s="29" t="s">
        <v>427</v>
      </c>
      <c r="B180" s="29" t="s">
        <v>428</v>
      </c>
      <c r="C180" t="str">
        <f t="shared" si="2"/>
        <v>SA-САУДОВСКАЯ АРАВИЯ</v>
      </c>
    </row>
    <row r="181" spans="1:3" ht="15">
      <c r="A181" s="29" t="s">
        <v>429</v>
      </c>
      <c r="B181" s="29" t="s">
        <v>430</v>
      </c>
      <c r="C181" t="str">
        <f t="shared" si="2"/>
        <v>SZ-СВАЗИЛЕНД</v>
      </c>
    </row>
    <row r="182" spans="1:3" ht="75">
      <c r="A182" s="29" t="s">
        <v>431</v>
      </c>
      <c r="B182" s="29" t="s">
        <v>432</v>
      </c>
      <c r="C182" t="str">
        <f t="shared" si="2"/>
        <v>SH-СВЯТАЯ ЕЛЕНА, ОСТРОВ ВОЗНЕСЕНИЯ, ТРИСТАН-ДА-КУНЬЯ</v>
      </c>
    </row>
    <row r="183" spans="1:3" ht="45">
      <c r="A183" s="29" t="s">
        <v>433</v>
      </c>
      <c r="B183" s="29" t="s">
        <v>434</v>
      </c>
      <c r="C183" t="str">
        <f t="shared" si="2"/>
        <v>MP-СЕВЕРНЫЕ МАРИАНСКИЕ ОСТРОВА</v>
      </c>
    </row>
    <row r="184" spans="1:3" ht="15">
      <c r="A184" s="29" t="s">
        <v>435</v>
      </c>
      <c r="B184" s="29" t="s">
        <v>436</v>
      </c>
      <c r="C184" t="str">
        <f t="shared" si="2"/>
        <v>SC-СЕЙШЕЛЫ</v>
      </c>
    </row>
    <row r="185" spans="1:3" ht="15">
      <c r="A185" s="29" t="s">
        <v>437</v>
      </c>
      <c r="B185" s="29" t="s">
        <v>438</v>
      </c>
      <c r="C185" t="str">
        <f t="shared" si="2"/>
        <v>BL-СЕН-БАРТЕЛЕМИ</v>
      </c>
    </row>
    <row r="186" spans="1:3" ht="75" customHeight="1">
      <c r="A186" s="29" t="s">
        <v>439</v>
      </c>
      <c r="B186" s="29" t="s">
        <v>440</v>
      </c>
      <c r="C186" t="str">
        <f t="shared" si="2"/>
        <v>MF-СЕН-МАРТЕН (французская часть)</v>
      </c>
    </row>
    <row r="187" spans="1:3" ht="45">
      <c r="A187" s="29" t="s">
        <v>441</v>
      </c>
      <c r="B187" s="29" t="s">
        <v>442</v>
      </c>
      <c r="C187" t="str">
        <f t="shared" si="2"/>
        <v>SX-СЕН-МАРТЕН (нидерландская часть)</v>
      </c>
    </row>
    <row r="188" spans="1:3" ht="15">
      <c r="A188" s="29" t="s">
        <v>443</v>
      </c>
      <c r="B188" s="29" t="s">
        <v>444</v>
      </c>
      <c r="C188" t="str">
        <f t="shared" si="2"/>
        <v>SN-СЕНЕГАЛ</v>
      </c>
    </row>
    <row r="189" spans="1:3" ht="30">
      <c r="A189" s="29" t="s">
        <v>445</v>
      </c>
      <c r="B189" s="29" t="s">
        <v>446</v>
      </c>
      <c r="C189" t="str">
        <f t="shared" si="2"/>
        <v>VC-СЕНТ-ВИНСЕНТ И ГРЕНАДИНЫ</v>
      </c>
    </row>
    <row r="190" spans="1:3" ht="45" customHeight="1">
      <c r="A190" s="29" t="s">
        <v>447</v>
      </c>
      <c r="B190" s="29" t="s">
        <v>448</v>
      </c>
      <c r="C190" t="str">
        <f t="shared" si="2"/>
        <v>KN-СЕНТ-КИТС И НЕВИС</v>
      </c>
    </row>
    <row r="191" spans="1:3" ht="30" customHeight="1">
      <c r="A191" s="29" t="s">
        <v>449</v>
      </c>
      <c r="B191" s="29" t="s">
        <v>450</v>
      </c>
      <c r="C191" t="str">
        <f t="shared" si="2"/>
        <v>LC-СЕНТ-ЛЮСИЯ</v>
      </c>
    </row>
    <row r="192" spans="1:3" ht="30">
      <c r="A192" s="29" t="s">
        <v>451</v>
      </c>
      <c r="B192" s="29" t="s">
        <v>452</v>
      </c>
      <c r="C192" t="str">
        <f t="shared" si="2"/>
        <v>PM-СЕНТ-ПЬЕР И МИКЕЛОН</v>
      </c>
    </row>
    <row r="193" spans="1:3" ht="15">
      <c r="A193" s="29" t="s">
        <v>453</v>
      </c>
      <c r="B193" s="29" t="s">
        <v>454</v>
      </c>
      <c r="C193" t="str">
        <f t="shared" si="2"/>
        <v>RS-СЕРБИЯ</v>
      </c>
    </row>
    <row r="194" spans="1:3" ht="15">
      <c r="A194" s="29" t="s">
        <v>455</v>
      </c>
      <c r="B194" s="29" t="s">
        <v>456</v>
      </c>
      <c r="C194" t="str">
        <f t="shared" si="2"/>
        <v>SG-СИНГАПУР</v>
      </c>
    </row>
    <row r="195" spans="1:3" ht="45">
      <c r="A195" s="29" t="s">
        <v>457</v>
      </c>
      <c r="B195" s="29" t="s">
        <v>458</v>
      </c>
      <c r="C195" t="str">
        <f t="shared" si="2"/>
        <v>SY-СИРИЙСКАЯ АРАБСКАЯ РЕСПУБЛИКА</v>
      </c>
    </row>
    <row r="196" spans="1:3" ht="15">
      <c r="A196" s="29" t="s">
        <v>459</v>
      </c>
      <c r="B196" s="29" t="s">
        <v>460</v>
      </c>
      <c r="C196" t="str">
        <f t="shared" si="2"/>
        <v>SK-СЛОВАКИЯ</v>
      </c>
    </row>
    <row r="197" spans="1:3" ht="15">
      <c r="A197" s="29" t="s">
        <v>461</v>
      </c>
      <c r="B197" s="29" t="s">
        <v>462</v>
      </c>
      <c r="C197" t="str">
        <f aca="true" t="shared" si="3" ref="C197:C254">CONCATENATE(B197,"-",A197)</f>
        <v>SI-СЛОВЕНИЯ</v>
      </c>
    </row>
    <row r="198" spans="1:3" ht="30">
      <c r="A198" s="29" t="s">
        <v>463</v>
      </c>
      <c r="B198" s="29" t="s">
        <v>464</v>
      </c>
      <c r="C198" t="str">
        <f t="shared" si="3"/>
        <v>GB-СОЕДИНЕННОЕ КОРОЛЕВСТВО</v>
      </c>
    </row>
    <row r="199" spans="1:3" ht="30">
      <c r="A199" s="29" t="s">
        <v>465</v>
      </c>
      <c r="B199" s="29" t="s">
        <v>466</v>
      </c>
      <c r="C199" t="str">
        <f t="shared" si="3"/>
        <v>US-СОЕДИНЕННЫЕ ШТАТЫ</v>
      </c>
    </row>
    <row r="200" spans="1:3" ht="30">
      <c r="A200" s="29" t="s">
        <v>467</v>
      </c>
      <c r="B200" s="29" t="s">
        <v>468</v>
      </c>
      <c r="C200" t="str">
        <f t="shared" si="3"/>
        <v>SB-СОЛОМОНОВЫ ОСТРОВА</v>
      </c>
    </row>
    <row r="201" spans="1:3" ht="15">
      <c r="A201" s="29" t="s">
        <v>469</v>
      </c>
      <c r="B201" s="29" t="s">
        <v>470</v>
      </c>
      <c r="C201" t="str">
        <f t="shared" si="3"/>
        <v>SO-СОМАЛИ</v>
      </c>
    </row>
    <row r="202" spans="1:3" ht="15">
      <c r="A202" s="29" t="s">
        <v>471</v>
      </c>
      <c r="B202" s="29" t="s">
        <v>472</v>
      </c>
      <c r="C202" t="str">
        <f t="shared" si="3"/>
        <v>SD-СУДАН</v>
      </c>
    </row>
    <row r="203" spans="1:3" ht="15">
      <c r="A203" s="29" t="s">
        <v>473</v>
      </c>
      <c r="B203" s="29" t="s">
        <v>474</v>
      </c>
      <c r="C203" t="str">
        <f t="shared" si="3"/>
        <v>SR-СУРИНАМ</v>
      </c>
    </row>
    <row r="204" spans="1:3" ht="15">
      <c r="A204" s="29" t="s">
        <v>475</v>
      </c>
      <c r="B204" s="29" t="s">
        <v>476</v>
      </c>
      <c r="C204" t="str">
        <f t="shared" si="3"/>
        <v>SL-СЬЕРРА-ЛЕОНЕ</v>
      </c>
    </row>
    <row r="205" spans="1:3" ht="15">
      <c r="A205" s="29" t="s">
        <v>477</v>
      </c>
      <c r="B205" s="29" t="s">
        <v>478</v>
      </c>
      <c r="C205" t="str">
        <f t="shared" si="3"/>
        <v>TJ-ТАДЖИКИСТАН</v>
      </c>
    </row>
    <row r="206" spans="1:3" ht="15">
      <c r="A206" s="29" t="s">
        <v>479</v>
      </c>
      <c r="B206" s="29" t="s">
        <v>480</v>
      </c>
      <c r="C206" t="str">
        <f t="shared" si="3"/>
        <v>TH-ТАИЛАНД</v>
      </c>
    </row>
    <row r="207" spans="1:3" ht="30">
      <c r="A207" s="29" t="s">
        <v>481</v>
      </c>
      <c r="B207" s="29" t="s">
        <v>482</v>
      </c>
      <c r="C207" t="str">
        <f t="shared" si="3"/>
        <v>TW-ТАЙВАНЬ (КИТАЙ)</v>
      </c>
    </row>
    <row r="208" spans="1:3" ht="45">
      <c r="A208" s="29" t="s">
        <v>483</v>
      </c>
      <c r="B208" s="29" t="s">
        <v>484</v>
      </c>
      <c r="C208" t="str">
        <f t="shared" si="3"/>
        <v>TZ-ТАНЗАНИЯ, ОБЪЕДИНЕННАЯ РЕСПУБЛИКА</v>
      </c>
    </row>
    <row r="209" spans="1:3" ht="15">
      <c r="A209" s="29" t="s">
        <v>485</v>
      </c>
      <c r="B209" s="29" t="s">
        <v>486</v>
      </c>
      <c r="C209" t="str">
        <f t="shared" si="3"/>
        <v>TL-ТИМОР-ЛЕСТЕ</v>
      </c>
    </row>
    <row r="210" spans="1:3" ht="15">
      <c r="A210" s="29" t="s">
        <v>487</v>
      </c>
      <c r="B210" s="29" t="s">
        <v>488</v>
      </c>
      <c r="C210" t="str">
        <f t="shared" si="3"/>
        <v>TG-ТОГО</v>
      </c>
    </row>
    <row r="211" spans="1:3" ht="15">
      <c r="A211" s="29" t="s">
        <v>489</v>
      </c>
      <c r="B211" s="29" t="s">
        <v>490</v>
      </c>
      <c r="C211" t="str">
        <f t="shared" si="3"/>
        <v>TK-ТОКЕЛАУ</v>
      </c>
    </row>
    <row r="212" spans="1:3" ht="15">
      <c r="A212" s="29" t="s">
        <v>491</v>
      </c>
      <c r="B212" s="29" t="s">
        <v>492</v>
      </c>
      <c r="C212" t="str">
        <f t="shared" si="3"/>
        <v>TO-ТОНГА</v>
      </c>
    </row>
    <row r="213" spans="1:3" ht="30">
      <c r="A213" s="29" t="s">
        <v>493</v>
      </c>
      <c r="B213" s="29" t="s">
        <v>494</v>
      </c>
      <c r="C213" t="str">
        <f t="shared" si="3"/>
        <v>TT-ТРИНИДАД И ТОБАГО</v>
      </c>
    </row>
    <row r="214" spans="1:3" ht="15">
      <c r="A214" s="29" t="s">
        <v>495</v>
      </c>
      <c r="B214" s="29" t="s">
        <v>496</v>
      </c>
      <c r="C214" t="str">
        <f t="shared" si="3"/>
        <v>TV-ТУВАЛУ</v>
      </c>
    </row>
    <row r="215" spans="1:3" ht="15">
      <c r="A215" s="29" t="s">
        <v>497</v>
      </c>
      <c r="B215" s="29" t="s">
        <v>498</v>
      </c>
      <c r="C215" t="str">
        <f t="shared" si="3"/>
        <v>TN-ТУНИС</v>
      </c>
    </row>
    <row r="216" spans="1:3" ht="15">
      <c r="A216" s="29" t="s">
        <v>499</v>
      </c>
      <c r="B216" s="29" t="s">
        <v>500</v>
      </c>
      <c r="C216" t="str">
        <f t="shared" si="3"/>
        <v>TM-ТУРКМЕНИЯ</v>
      </c>
    </row>
    <row r="217" spans="1:3" ht="15">
      <c r="A217" s="29" t="s">
        <v>501</v>
      </c>
      <c r="B217" s="29" t="s">
        <v>502</v>
      </c>
      <c r="C217" t="str">
        <f t="shared" si="3"/>
        <v>TR-ТУРЦИЯ</v>
      </c>
    </row>
    <row r="218" spans="1:3" ht="15">
      <c r="A218" s="29" t="s">
        <v>503</v>
      </c>
      <c r="B218" s="29" t="s">
        <v>504</v>
      </c>
      <c r="C218" t="str">
        <f t="shared" si="3"/>
        <v>UG-УГАНДА</v>
      </c>
    </row>
    <row r="219" spans="1:3" ht="15">
      <c r="A219" s="29" t="s">
        <v>505</v>
      </c>
      <c r="B219" s="29" t="s">
        <v>506</v>
      </c>
      <c r="C219" t="str">
        <f t="shared" si="3"/>
        <v>UZ-УЗБЕКИСТАН</v>
      </c>
    </row>
    <row r="220" spans="1:3" ht="15">
      <c r="A220" s="29" t="s">
        <v>507</v>
      </c>
      <c r="B220" s="29" t="s">
        <v>508</v>
      </c>
      <c r="C220" t="str">
        <f t="shared" si="3"/>
        <v>UA-УКРАИНА</v>
      </c>
    </row>
    <row r="221" spans="1:3" ht="30">
      <c r="A221" s="29" t="s">
        <v>509</v>
      </c>
      <c r="B221" s="29" t="s">
        <v>510</v>
      </c>
      <c r="C221" t="str">
        <f t="shared" si="3"/>
        <v>WF-УОЛЛИС И ФУТУНА</v>
      </c>
    </row>
    <row r="222" spans="1:3" ht="15">
      <c r="A222" s="29" t="s">
        <v>511</v>
      </c>
      <c r="B222" s="29" t="s">
        <v>512</v>
      </c>
      <c r="C222" t="str">
        <f t="shared" si="3"/>
        <v>UY-УРУГВАЙ</v>
      </c>
    </row>
    <row r="223" spans="1:3" ht="30">
      <c r="A223" s="29" t="s">
        <v>513</v>
      </c>
      <c r="B223" s="29" t="s">
        <v>514</v>
      </c>
      <c r="C223" t="str">
        <f t="shared" si="3"/>
        <v>FO-ФАРЕРСКИЕ ОСТРОВА</v>
      </c>
    </row>
    <row r="224" spans="1:3" ht="15">
      <c r="A224" s="29" t="s">
        <v>515</v>
      </c>
      <c r="B224" s="29" t="s">
        <v>516</v>
      </c>
      <c r="C224" t="str">
        <f t="shared" si="3"/>
        <v>FJ-ФИДЖИ</v>
      </c>
    </row>
    <row r="225" spans="1:3" ht="15">
      <c r="A225" s="29" t="s">
        <v>517</v>
      </c>
      <c r="B225" s="29" t="s">
        <v>518</v>
      </c>
      <c r="C225" t="str">
        <f t="shared" si="3"/>
        <v>PH-ФИЛИППИНЫ</v>
      </c>
    </row>
    <row r="226" spans="1:3" ht="15">
      <c r="A226" s="29" t="s">
        <v>519</v>
      </c>
      <c r="B226" s="29" t="s">
        <v>520</v>
      </c>
      <c r="C226" t="str">
        <f t="shared" si="3"/>
        <v>FI-ФИНЛЯНДИЯ</v>
      </c>
    </row>
    <row r="227" spans="1:3" ht="45">
      <c r="A227" s="29" t="s">
        <v>521</v>
      </c>
      <c r="B227" s="29" t="s">
        <v>522</v>
      </c>
      <c r="C227" t="str">
        <f t="shared" si="3"/>
        <v>FK-ФОЛКЛЕНДСКИЕ ОСТРОВА (МАЛЬВИНСКИЕ)</v>
      </c>
    </row>
    <row r="228" spans="1:3" ht="15">
      <c r="A228" s="29" t="s">
        <v>523</v>
      </c>
      <c r="B228" s="29" t="s">
        <v>524</v>
      </c>
      <c r="C228" t="str">
        <f t="shared" si="3"/>
        <v>FR-ФРАНЦИЯ</v>
      </c>
    </row>
    <row r="229" spans="1:3" ht="30">
      <c r="A229" s="29" t="s">
        <v>525</v>
      </c>
      <c r="B229" s="29" t="s">
        <v>526</v>
      </c>
      <c r="C229" t="str">
        <f t="shared" si="3"/>
        <v>GF-ФРАНЦУЗСКАЯ ГВИАНА</v>
      </c>
    </row>
    <row r="230" spans="1:3" ht="60" customHeight="1">
      <c r="A230" s="29" t="s">
        <v>527</v>
      </c>
      <c r="B230" s="29" t="s">
        <v>528</v>
      </c>
      <c r="C230" t="str">
        <f t="shared" si="3"/>
        <v>PF-ФРАНЦУЗСКАЯ ПОЛИНЕЗИЯ</v>
      </c>
    </row>
    <row r="231" spans="1:3" ht="45">
      <c r="A231" s="29" t="s">
        <v>529</v>
      </c>
      <c r="B231" s="29" t="s">
        <v>530</v>
      </c>
      <c r="C231" t="str">
        <f t="shared" si="3"/>
        <v>TF-ФРАНЦУЗСКИЕ ЮЖНЫЕ ТЕРРИТОРИИ</v>
      </c>
    </row>
    <row r="232" spans="1:3" ht="15">
      <c r="A232" s="29" t="s">
        <v>531</v>
      </c>
      <c r="B232" s="29" t="s">
        <v>532</v>
      </c>
      <c r="C232" t="str">
        <f t="shared" si="3"/>
        <v>HR-ХОРВАТИЯ</v>
      </c>
    </row>
    <row r="233" spans="1:3" ht="45">
      <c r="A233" s="29" t="s">
        <v>533</v>
      </c>
      <c r="B233" s="29" t="s">
        <v>534</v>
      </c>
      <c r="C233" t="str">
        <f t="shared" si="3"/>
        <v>CF-ЦЕНТРАЛЬНО-АФРИКАНСКАЯ РЕСПУБЛИКА</v>
      </c>
    </row>
    <row r="234" spans="1:3" ht="15">
      <c r="A234" s="29" t="s">
        <v>535</v>
      </c>
      <c r="B234" s="29" t="s">
        <v>536</v>
      </c>
      <c r="C234" t="str">
        <f t="shared" si="3"/>
        <v>TD-ЧАД</v>
      </c>
    </row>
    <row r="235" spans="1:3" ht="15">
      <c r="A235" s="29" t="s">
        <v>537</v>
      </c>
      <c r="B235" s="29" t="s">
        <v>538</v>
      </c>
      <c r="C235" t="str">
        <f t="shared" si="3"/>
        <v>ME-ЧЕРНОГОРИЯ</v>
      </c>
    </row>
    <row r="236" spans="1:3" ht="15">
      <c r="A236" s="29" t="s">
        <v>539</v>
      </c>
      <c r="B236" s="29" t="s">
        <v>540</v>
      </c>
      <c r="C236" t="str">
        <f t="shared" si="3"/>
        <v>CZ-ЧЕХИЯ</v>
      </c>
    </row>
    <row r="237" spans="1:3" ht="15">
      <c r="A237" s="29" t="s">
        <v>541</v>
      </c>
      <c r="B237" s="29" t="s">
        <v>542</v>
      </c>
      <c r="C237" t="str">
        <f t="shared" si="3"/>
        <v>CL-ЧИЛИ</v>
      </c>
    </row>
    <row r="238" spans="1:3" ht="15">
      <c r="A238" s="29" t="s">
        <v>543</v>
      </c>
      <c r="B238" s="29" t="s">
        <v>544</v>
      </c>
      <c r="C238" t="str">
        <f t="shared" si="3"/>
        <v>CH-ШВЕЙЦАРИЯ</v>
      </c>
    </row>
    <row r="239" spans="1:3" ht="15">
      <c r="A239" s="29" t="s">
        <v>545</v>
      </c>
      <c r="B239" s="29" t="s">
        <v>546</v>
      </c>
      <c r="C239" t="str">
        <f t="shared" si="3"/>
        <v>SE-ШВЕЦИЯ</v>
      </c>
    </row>
    <row r="240" spans="1:3" ht="30">
      <c r="A240" s="29" t="s">
        <v>547</v>
      </c>
      <c r="B240" s="29" t="s">
        <v>548</v>
      </c>
      <c r="C240" t="str">
        <f t="shared" si="3"/>
        <v>SJ-ШПИЦБЕРГЕН И ЯН МАЙЕН</v>
      </c>
    </row>
    <row r="241" spans="1:3" ht="15">
      <c r="A241" s="29" t="s">
        <v>549</v>
      </c>
      <c r="B241" s="29" t="s">
        <v>550</v>
      </c>
      <c r="C241" t="str">
        <f t="shared" si="3"/>
        <v>LK-ШРИ-ЛАНКА</v>
      </c>
    </row>
    <row r="242" spans="1:3" ht="15">
      <c r="A242" s="29" t="s">
        <v>551</v>
      </c>
      <c r="B242" s="29" t="s">
        <v>552</v>
      </c>
      <c r="C242" t="str">
        <f t="shared" si="3"/>
        <v>EC-ЭКВАДОР</v>
      </c>
    </row>
    <row r="243" spans="1:3" ht="30">
      <c r="A243" s="29" t="s">
        <v>553</v>
      </c>
      <c r="B243" s="29" t="s">
        <v>554</v>
      </c>
      <c r="C243" t="str">
        <f t="shared" si="3"/>
        <v>GQ-ЭКВАТОРИАЛЬНАЯ ГВИНЕЯ</v>
      </c>
    </row>
    <row r="244" spans="1:3" ht="30">
      <c r="A244" s="29" t="s">
        <v>555</v>
      </c>
      <c r="B244" s="29" t="s">
        <v>556</v>
      </c>
      <c r="C244" t="str">
        <f t="shared" si="3"/>
        <v>АХ-ЭЛАНДСКИЕ ОСТРОВА</v>
      </c>
    </row>
    <row r="245" spans="1:3" ht="15">
      <c r="A245" s="29" t="s">
        <v>557</v>
      </c>
      <c r="B245" s="29" t="s">
        <v>558</v>
      </c>
      <c r="C245" t="str">
        <f t="shared" si="3"/>
        <v>SV-ЭЛЬ-САЛЬВАДОР</v>
      </c>
    </row>
    <row r="246" spans="1:3" ht="30">
      <c r="A246" s="29" t="s">
        <v>559</v>
      </c>
      <c r="B246" s="29" t="s">
        <v>560</v>
      </c>
      <c r="C246" t="str">
        <f t="shared" si="3"/>
        <v>ER-Государство Эритрея</v>
      </c>
    </row>
    <row r="247" spans="1:3" ht="15">
      <c r="A247" s="29" t="s">
        <v>561</v>
      </c>
      <c r="B247" s="29" t="s">
        <v>562</v>
      </c>
      <c r="C247" t="str">
        <f t="shared" si="3"/>
        <v>EE-ЭСТОНИЯ</v>
      </c>
    </row>
    <row r="248" spans="1:3" ht="15">
      <c r="A248" s="29" t="s">
        <v>563</v>
      </c>
      <c r="B248" s="29" t="s">
        <v>564</v>
      </c>
      <c r="C248" t="str">
        <f t="shared" si="3"/>
        <v>ET-ЭФИОПИЯ</v>
      </c>
    </row>
    <row r="249" spans="1:3" ht="15">
      <c r="A249" s="29" t="s">
        <v>565</v>
      </c>
      <c r="B249" s="29" t="s">
        <v>566</v>
      </c>
      <c r="C249" t="str">
        <f t="shared" si="3"/>
        <v>ZA-ЮЖНАЯ АФРИКА</v>
      </c>
    </row>
    <row r="250" spans="1:3" ht="75">
      <c r="A250" s="29" t="s">
        <v>567</v>
      </c>
      <c r="B250" s="29" t="s">
        <v>568</v>
      </c>
      <c r="C250" t="str">
        <f t="shared" si="3"/>
        <v>GS-ЮЖНАЯ ДЖОРДЖИЯ И ЮЖНЫЕ САНДВИЧЕВЫ ОСТРОВА</v>
      </c>
    </row>
    <row r="251" spans="1:3" ht="15">
      <c r="A251" s="29" t="s">
        <v>569</v>
      </c>
      <c r="B251" s="29" t="s">
        <v>570</v>
      </c>
      <c r="C251" t="str">
        <f t="shared" si="3"/>
        <v>OS-ЮЖНАЯ ОСЕТИЯ</v>
      </c>
    </row>
    <row r="252" spans="1:3" ht="15">
      <c r="A252" s="29" t="s">
        <v>571</v>
      </c>
      <c r="B252" s="29" t="s">
        <v>572</v>
      </c>
      <c r="C252" t="str">
        <f t="shared" si="3"/>
        <v>SS-ЮЖНЫЙ СУДАН</v>
      </c>
    </row>
    <row r="253" spans="1:3" ht="15">
      <c r="A253" s="29" t="s">
        <v>573</v>
      </c>
      <c r="B253" s="29" t="s">
        <v>574</v>
      </c>
      <c r="C253" t="str">
        <f t="shared" si="3"/>
        <v>JM-ЯМАЙКА</v>
      </c>
    </row>
    <row r="254" spans="1:3" ht="15">
      <c r="A254" s="29" t="s">
        <v>575</v>
      </c>
      <c r="B254" s="29" t="s">
        <v>576</v>
      </c>
      <c r="C254" t="str">
        <f t="shared" si="3"/>
        <v>JP-ЯПОНИЯ</v>
      </c>
    </row>
  </sheetData>
  <sheetProtection/>
  <autoFilter ref="A1:B25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2018-08-15T19:20:20Z</dcterms:created>
  <dcterms:modified xsi:type="dcterms:W3CDTF">2018-08-17T14:47:42Z</dcterms:modified>
  <cp:category/>
  <cp:version/>
  <cp:contentType/>
  <cp:contentStatus/>
</cp:coreProperties>
</file>